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7825" windowHeight="18330" tabRatio="500"/>
  </bookViews>
  <sheets>
    <sheet name="Arkusz1" sheetId="1" r:id="rId1"/>
  </sheets>
  <definedNames>
    <definedName name="_xlnm._FilterDatabase" localSheetId="0" hidden="1">Arkusz1!$E$1:$E$446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0" i="1"/>
  <c r="M20" s="1"/>
  <c r="L21"/>
  <c r="M21" s="1"/>
  <c r="L27"/>
  <c r="M27" s="1"/>
  <c r="L28"/>
  <c r="M28" s="1"/>
  <c r="L413"/>
  <c r="M413" s="1"/>
  <c r="L68"/>
  <c r="M68" s="1"/>
  <c r="L67"/>
  <c r="M67" s="1"/>
  <c r="L61"/>
  <c r="M61" s="1"/>
  <c r="L60"/>
  <c r="M60" s="1"/>
  <c r="L103"/>
  <c r="M103" s="1"/>
  <c r="L158"/>
  <c r="M158" s="1"/>
  <c r="L157"/>
  <c r="M157" s="1"/>
  <c r="L151"/>
  <c r="M151" s="1"/>
  <c r="L150"/>
  <c r="M150" s="1"/>
  <c r="L215"/>
  <c r="M215" s="1"/>
  <c r="L214"/>
  <c r="M214" s="1"/>
  <c r="L208"/>
  <c r="M208" s="1"/>
  <c r="L207"/>
  <c r="M207" s="1"/>
  <c r="L263"/>
  <c r="M263" s="1"/>
  <c r="L297"/>
  <c r="M297" s="1"/>
  <c r="L206"/>
  <c r="M206" s="1"/>
  <c r="L205"/>
  <c r="M205" s="1"/>
  <c r="L149"/>
  <c r="M149" s="1"/>
  <c r="L148"/>
  <c r="M148" s="1"/>
  <c r="L59"/>
  <c r="M59" s="1"/>
  <c r="L58"/>
  <c r="M58" s="1"/>
  <c r="L84"/>
  <c r="M84" s="1"/>
  <c r="L24"/>
  <c r="M24" s="1"/>
  <c r="L23"/>
  <c r="M23" s="1"/>
  <c r="L64"/>
  <c r="M64" s="1"/>
  <c r="L63"/>
  <c r="M63" s="1"/>
  <c r="L154"/>
  <c r="M154" s="1"/>
  <c r="L153"/>
  <c r="M153" s="1"/>
  <c r="L15"/>
  <c r="M15" s="1"/>
  <c r="L14"/>
  <c r="M14" s="1"/>
  <c r="L55"/>
  <c r="M55" s="1"/>
  <c r="L54"/>
  <c r="M54" s="1"/>
  <c r="L145"/>
  <c r="M145" s="1"/>
  <c r="L144"/>
  <c r="M144" s="1"/>
  <c r="L226"/>
  <c r="M226" s="1"/>
  <c r="L225"/>
  <c r="M225" s="1"/>
  <c r="L232"/>
  <c r="M232" s="1"/>
  <c r="L347"/>
  <c r="M347" s="1"/>
  <c r="L26"/>
  <c r="M26" s="1"/>
  <c r="L25"/>
  <c r="M25" s="1"/>
  <c r="L66"/>
  <c r="M66" s="1"/>
  <c r="L65"/>
  <c r="M65" s="1"/>
  <c r="L156"/>
  <c r="M156" s="1"/>
  <c r="L155"/>
  <c r="M155" s="1"/>
  <c r="L110"/>
  <c r="M110" s="1"/>
  <c r="L109"/>
  <c r="M109" s="1"/>
  <c r="L270"/>
  <c r="M270" s="1"/>
  <c r="L269"/>
  <c r="M269" s="1"/>
  <c r="L10"/>
  <c r="M10" s="1"/>
  <c r="L9"/>
  <c r="M9" s="1"/>
  <c r="L48"/>
  <c r="M48" s="1"/>
  <c r="L47"/>
  <c r="M47" s="1"/>
  <c r="L138"/>
  <c r="M138" s="1"/>
  <c r="L137"/>
  <c r="M137" s="1"/>
  <c r="L50"/>
  <c r="M50" s="1"/>
  <c r="L49"/>
  <c r="M49" s="1"/>
  <c r="L140"/>
  <c r="M140" s="1"/>
  <c r="L139"/>
  <c r="M139" s="1"/>
  <c r="L45"/>
  <c r="M45" s="1"/>
  <c r="L44"/>
  <c r="M44" s="1"/>
  <c r="L122"/>
  <c r="M122" s="1"/>
  <c r="L121"/>
  <c r="M121" s="1"/>
  <c r="L224"/>
  <c r="M224" s="1"/>
  <c r="L223"/>
  <c r="M223" s="1"/>
  <c r="L222"/>
  <c r="M222" s="1"/>
  <c r="L221"/>
  <c r="M221" s="1"/>
  <c r="L165"/>
  <c r="M165" s="1"/>
  <c r="L164"/>
  <c r="M164" s="1"/>
  <c r="L163"/>
  <c r="M163" s="1"/>
  <c r="L162"/>
  <c r="M162" s="1"/>
  <c r="L73"/>
  <c r="M73" s="1"/>
  <c r="L72"/>
  <c r="M72" s="1"/>
  <c r="L71"/>
  <c r="M71" s="1"/>
  <c r="L70"/>
  <c r="M70" s="1"/>
  <c r="L18"/>
  <c r="M18" s="1"/>
  <c r="L19"/>
  <c r="M19" s="1"/>
  <c r="L125" l="1"/>
  <c r="M125" s="1"/>
  <c r="L220"/>
  <c r="M220" s="1"/>
  <c r="L161"/>
  <c r="M161" s="1"/>
  <c r="L37"/>
  <c r="M37" s="1"/>
  <c r="L36"/>
  <c r="M36" s="1"/>
  <c r="L79"/>
  <c r="M79" s="1"/>
  <c r="L78"/>
  <c r="M78" s="1"/>
  <c r="L174"/>
  <c r="M174" s="1"/>
  <c r="L173"/>
  <c r="M173" s="1"/>
  <c r="L228"/>
  <c r="M228" s="1"/>
  <c r="L227"/>
  <c r="M227" s="1"/>
  <c r="L397"/>
  <c r="M397" s="1"/>
  <c r="L396"/>
  <c r="M396" s="1"/>
  <c r="L328"/>
  <c r="M328" s="1"/>
  <c r="L329"/>
  <c r="M329" s="1"/>
  <c r="L314"/>
  <c r="M314" s="1"/>
  <c r="L313"/>
  <c r="M313" s="1"/>
  <c r="L323"/>
  <c r="M323" s="1"/>
  <c r="L324"/>
  <c r="M324" s="1"/>
  <c r="L304"/>
  <c r="M304" s="1"/>
  <c r="L305"/>
  <c r="M305" s="1"/>
  <c r="L300"/>
  <c r="M300" s="1"/>
  <c r="L299"/>
  <c r="M299" s="1"/>
  <c r="L298"/>
  <c r="M298" s="1"/>
  <c r="L296"/>
  <c r="M296" s="1"/>
  <c r="L295"/>
  <c r="M295" s="1"/>
  <c r="L294"/>
  <c r="M294" s="1"/>
  <c r="L293"/>
  <c r="M293" s="1"/>
  <c r="L292"/>
  <c r="M292" s="1"/>
  <c r="L291"/>
  <c r="M291" s="1"/>
  <c r="L290"/>
  <c r="M290" s="1"/>
  <c r="L289"/>
  <c r="M289" s="1"/>
  <c r="L288"/>
  <c r="M288" s="1"/>
  <c r="L287"/>
  <c r="M287" s="1"/>
  <c r="L286"/>
  <c r="M286" s="1"/>
  <c r="L285"/>
  <c r="M285" s="1"/>
  <c r="L284"/>
  <c r="M284" s="1"/>
  <c r="L279"/>
  <c r="M279" s="1"/>
  <c r="L268"/>
  <c r="M268" s="1"/>
  <c r="L267"/>
  <c r="M267" s="1"/>
  <c r="L266"/>
  <c r="M266" s="1"/>
  <c r="L265"/>
  <c r="M265" s="1"/>
  <c r="L264"/>
  <c r="M264" s="1"/>
  <c r="L262"/>
  <c r="M262" s="1"/>
  <c r="L261"/>
  <c r="M261" s="1"/>
  <c r="L260"/>
  <c r="M260" s="1"/>
  <c r="L259"/>
  <c r="M259" s="1"/>
  <c r="L258"/>
  <c r="M258" s="1"/>
  <c r="L257"/>
  <c r="M257" s="1"/>
  <c r="L256"/>
  <c r="M256" s="1"/>
  <c r="L255"/>
  <c r="M255" s="1"/>
  <c r="L254"/>
  <c r="M254" s="1"/>
  <c r="L253"/>
  <c r="M253" s="1"/>
  <c r="L252"/>
  <c r="M252" s="1"/>
  <c r="L251"/>
  <c r="M251" s="1"/>
  <c r="L250"/>
  <c r="M250" s="1"/>
  <c r="L327" l="1"/>
  <c r="M327" s="1"/>
  <c r="L326"/>
  <c r="M326" s="1"/>
  <c r="L303"/>
  <c r="M303" s="1"/>
  <c r="L302"/>
  <c r="M302" s="1"/>
  <c r="L167"/>
  <c r="M167" s="1"/>
  <c r="L166"/>
  <c r="M166" s="1"/>
  <c r="L108"/>
  <c r="M108" s="1"/>
  <c r="L107"/>
  <c r="M107" s="1"/>
  <c r="L98"/>
  <c r="M98" s="1"/>
  <c r="L97"/>
  <c r="M97" s="1"/>
  <c r="L106"/>
  <c r="M106" s="1"/>
  <c r="L75"/>
  <c r="M75" s="1"/>
  <c r="L74"/>
  <c r="M74" s="1"/>
  <c r="L213"/>
  <c r="M213" s="1"/>
  <c r="L212"/>
  <c r="M212" s="1"/>
  <c r="L160"/>
  <c r="M160" s="1"/>
  <c r="L124"/>
  <c r="M124" s="1"/>
  <c r="L88" l="1"/>
  <c r="M88" s="1"/>
  <c r="L392"/>
  <c r="M392" s="1"/>
  <c r="L391"/>
  <c r="M391" s="1"/>
  <c r="L390"/>
  <c r="M390" s="1"/>
  <c r="L33"/>
  <c r="M33" s="1"/>
  <c r="L32"/>
  <c r="M32" s="1"/>
  <c r="L31"/>
  <c r="M31" s="1"/>
  <c r="L30"/>
  <c r="M30" s="1"/>
  <c r="L351"/>
  <c r="M351" s="1"/>
  <c r="L169"/>
  <c r="M169" s="1"/>
  <c r="L126"/>
  <c r="M126" s="1"/>
  <c r="L402"/>
  <c r="M402" s="1"/>
  <c r="L310"/>
  <c r="M310" s="1"/>
  <c r="L309"/>
  <c r="M309" s="1"/>
  <c r="L5"/>
  <c r="M5" s="1"/>
  <c r="L105"/>
  <c r="M105" s="1"/>
  <c r="L104"/>
  <c r="M104" s="1"/>
  <c r="L102"/>
  <c r="M102" s="1"/>
  <c r="L101"/>
  <c r="M101" s="1"/>
  <c r="L322"/>
  <c r="M322" s="1"/>
  <c r="L321"/>
  <c r="M321" s="1"/>
  <c r="L320"/>
  <c r="M320" s="1"/>
  <c r="L248"/>
  <c r="M248" s="1"/>
  <c r="L247"/>
  <c r="M247" s="1"/>
  <c r="L189"/>
  <c r="M189" s="1"/>
  <c r="L188"/>
  <c r="M188" s="1"/>
  <c r="L219"/>
  <c r="M219" s="1"/>
  <c r="L182"/>
  <c r="M182" s="1"/>
  <c r="L11"/>
  <c r="M11" s="1"/>
  <c r="L12"/>
  <c r="M12" s="1"/>
  <c r="L13"/>
  <c r="M13" s="1"/>
  <c r="L16"/>
  <c r="M16" s="1"/>
  <c r="L17"/>
  <c r="M17" s="1"/>
  <c r="L34"/>
  <c r="M34" s="1"/>
  <c r="L35"/>
  <c r="M35" s="1"/>
  <c r="L38"/>
  <c r="M38" s="1"/>
  <c r="L39"/>
  <c r="M39" s="1"/>
  <c r="L40"/>
  <c r="M40" s="1"/>
  <c r="L42"/>
  <c r="M42" s="1"/>
  <c r="L51"/>
  <c r="M51" s="1"/>
  <c r="L52"/>
  <c r="M52" s="1"/>
  <c r="L53"/>
  <c r="M53" s="1"/>
  <c r="L56"/>
  <c r="M56" s="1"/>
  <c r="L57"/>
  <c r="M57" s="1"/>
  <c r="L76"/>
  <c r="M76" s="1"/>
  <c r="L77"/>
  <c r="M77" s="1"/>
  <c r="L80"/>
  <c r="M80" s="1"/>
  <c r="L81"/>
  <c r="M81" s="1"/>
  <c r="L82"/>
  <c r="M82" s="1"/>
  <c r="L83"/>
  <c r="M83" s="1"/>
  <c r="L85"/>
  <c r="M85" s="1"/>
  <c r="L86"/>
  <c r="M86" s="1"/>
  <c r="L90"/>
  <c r="M90" s="1"/>
  <c r="L91"/>
  <c r="M91" s="1"/>
  <c r="L92"/>
  <c r="M92" s="1"/>
  <c r="L93"/>
  <c r="M93" s="1"/>
  <c r="L94"/>
  <c r="M94" s="1"/>
  <c r="L95"/>
  <c r="M95" s="1"/>
  <c r="L96"/>
  <c r="M96" s="1"/>
  <c r="L99"/>
  <c r="M99" s="1"/>
  <c r="L100"/>
  <c r="M100" s="1"/>
  <c r="L112"/>
  <c r="M112" s="1"/>
  <c r="L113"/>
  <c r="M113" s="1"/>
  <c r="L114"/>
  <c r="M114" s="1"/>
  <c r="L115"/>
  <c r="M115" s="1"/>
  <c r="L116"/>
  <c r="M116" s="1"/>
  <c r="L117"/>
  <c r="M117" s="1"/>
  <c r="L119"/>
  <c r="M119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5"/>
  <c r="M135" s="1"/>
  <c r="L141"/>
  <c r="M141" s="1"/>
  <c r="L142"/>
  <c r="M142" s="1"/>
  <c r="L143"/>
  <c r="M143" s="1"/>
  <c r="L146"/>
  <c r="M146" s="1"/>
  <c r="L147"/>
  <c r="M147" s="1"/>
  <c r="L168"/>
  <c r="M168" s="1"/>
  <c r="L170"/>
  <c r="M170" s="1"/>
  <c r="L171"/>
  <c r="M171" s="1"/>
  <c r="L172"/>
  <c r="M172" s="1"/>
  <c r="L175"/>
  <c r="M175" s="1"/>
  <c r="L176"/>
  <c r="M176" s="1"/>
  <c r="L177"/>
  <c r="M177" s="1"/>
  <c r="L178"/>
  <c r="M178" s="1"/>
  <c r="L179"/>
  <c r="M179" s="1"/>
  <c r="L180"/>
  <c r="M180" s="1"/>
  <c r="L181"/>
  <c r="M181" s="1"/>
  <c r="L184"/>
  <c r="M184" s="1"/>
  <c r="L186"/>
  <c r="M186" s="1"/>
  <c r="L187"/>
  <c r="M187" s="1"/>
  <c r="L191"/>
  <c r="M191" s="1"/>
  <c r="L192"/>
  <c r="M192" s="1"/>
  <c r="L194"/>
  <c r="M194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10"/>
  <c r="M210" s="1"/>
  <c r="L211"/>
  <c r="M211" s="1"/>
  <c r="L217"/>
  <c r="M217" s="1"/>
  <c r="L218"/>
  <c r="M218" s="1"/>
  <c r="L229"/>
  <c r="M229" s="1"/>
  <c r="L230"/>
  <c r="M230" s="1"/>
  <c r="L231"/>
  <c r="M231" s="1"/>
  <c r="L233"/>
  <c r="M233" s="1"/>
  <c r="L234"/>
  <c r="M234" s="1"/>
  <c r="L235"/>
  <c r="M235" s="1"/>
  <c r="L236"/>
  <c r="M236" s="1"/>
  <c r="L237"/>
  <c r="M237" s="1"/>
  <c r="L238"/>
  <c r="M238" s="1"/>
  <c r="L239"/>
  <c r="M239" s="1"/>
  <c r="L241"/>
  <c r="M241" s="1"/>
  <c r="L243"/>
  <c r="M243" s="1"/>
  <c r="L244"/>
  <c r="M244" s="1"/>
  <c r="L245"/>
  <c r="M245" s="1"/>
  <c r="L246"/>
  <c r="M246" s="1"/>
  <c r="L272"/>
  <c r="M272" s="1"/>
  <c r="L273"/>
  <c r="M273" s="1"/>
  <c r="L274"/>
  <c r="M274" s="1"/>
  <c r="L275"/>
  <c r="M275" s="1"/>
  <c r="L276"/>
  <c r="M276" s="1"/>
  <c r="L277"/>
  <c r="M277" s="1"/>
  <c r="L280"/>
  <c r="M280" s="1"/>
  <c r="L281"/>
  <c r="M281" s="1"/>
  <c r="L282"/>
  <c r="M282" s="1"/>
  <c r="L307"/>
  <c r="M307" s="1"/>
  <c r="L308"/>
  <c r="M308" s="1"/>
  <c r="L311"/>
  <c r="M311" s="1"/>
  <c r="L312"/>
  <c r="M312" s="1"/>
  <c r="L315"/>
  <c r="M315" s="1"/>
  <c r="L316"/>
  <c r="M316" s="1"/>
  <c r="L317"/>
  <c r="M317" s="1"/>
  <c r="L318"/>
  <c r="M318" s="1"/>
  <c r="L319"/>
  <c r="M319" s="1"/>
  <c r="L331"/>
  <c r="M331" s="1"/>
  <c r="L332"/>
  <c r="M332" s="1"/>
  <c r="L333"/>
  <c r="M333" s="1"/>
  <c r="L335"/>
  <c r="M335" s="1"/>
  <c r="L336"/>
  <c r="M336" s="1"/>
  <c r="L337"/>
  <c r="M337" s="1"/>
  <c r="L339"/>
  <c r="M339" s="1"/>
  <c r="L340"/>
  <c r="M340" s="1"/>
  <c r="L341"/>
  <c r="M341" s="1"/>
  <c r="L343"/>
  <c r="M343" s="1"/>
  <c r="L344"/>
  <c r="M344" s="1"/>
  <c r="L345"/>
  <c r="M345" s="1"/>
  <c r="L346"/>
  <c r="M346" s="1"/>
  <c r="L348"/>
  <c r="M348" s="1"/>
  <c r="L349"/>
  <c r="M349" s="1"/>
  <c r="L350"/>
  <c r="M350" s="1"/>
  <c r="L352"/>
  <c r="M352" s="1"/>
  <c r="L353"/>
  <c r="M353" s="1"/>
  <c r="L355"/>
  <c r="M355" s="1"/>
  <c r="L356"/>
  <c r="M356" s="1"/>
  <c r="L358"/>
  <c r="M358" s="1"/>
  <c r="L359"/>
  <c r="M359" s="1"/>
  <c r="L360"/>
  <c r="M360" s="1"/>
  <c r="L361"/>
  <c r="M361" s="1"/>
  <c r="L362"/>
  <c r="M362" s="1"/>
  <c r="L364"/>
  <c r="M364" s="1"/>
  <c r="L365"/>
  <c r="M365" s="1"/>
  <c r="L366"/>
  <c r="M366" s="1"/>
  <c r="L367"/>
  <c r="M367" s="1"/>
  <c r="L368"/>
  <c r="M368" s="1"/>
  <c r="L369"/>
  <c r="M369" s="1"/>
  <c r="L370"/>
  <c r="M370" s="1"/>
  <c r="L372"/>
  <c r="M372" s="1"/>
  <c r="L373"/>
  <c r="M373" s="1"/>
  <c r="L374"/>
  <c r="M374" s="1"/>
  <c r="L375"/>
  <c r="M375" s="1"/>
  <c r="L380"/>
  <c r="M380" s="1"/>
  <c r="L381"/>
  <c r="M381" s="1"/>
  <c r="L382"/>
  <c r="M382" s="1"/>
  <c r="L383"/>
  <c r="M383" s="1"/>
  <c r="L384"/>
  <c r="M384" s="1"/>
  <c r="L385"/>
  <c r="M385" s="1"/>
  <c r="L394"/>
  <c r="M394" s="1"/>
  <c r="L395"/>
  <c r="M395" s="1"/>
  <c r="L398"/>
  <c r="M398" s="1"/>
  <c r="L399"/>
  <c r="M399" s="1"/>
  <c r="L400"/>
  <c r="M400" s="1"/>
  <c r="L401"/>
  <c r="M401" s="1"/>
  <c r="L403"/>
  <c r="M403" s="1"/>
  <c r="L404"/>
  <c r="M404" s="1"/>
  <c r="L405"/>
  <c r="M405" s="1"/>
  <c r="L406"/>
  <c r="M406" s="1"/>
  <c r="L407"/>
  <c r="M407" s="1"/>
  <c r="L408"/>
  <c r="M408" s="1"/>
  <c r="L409"/>
  <c r="M409" s="1"/>
  <c r="L410"/>
  <c r="M410" s="1"/>
  <c r="L411"/>
  <c r="M411" s="1"/>
  <c r="L412"/>
  <c r="M412" s="1"/>
  <c r="L414"/>
  <c r="M414" s="1"/>
  <c r="L416"/>
  <c r="M416" s="1"/>
  <c r="L417"/>
  <c r="M417" s="1"/>
  <c r="L418"/>
  <c r="M418" s="1"/>
  <c r="L419"/>
  <c r="M419" s="1"/>
  <c r="L420"/>
  <c r="M420" s="1"/>
  <c r="L421"/>
  <c r="M421" s="1"/>
  <c r="L422"/>
  <c r="M422" s="1"/>
  <c r="L423"/>
  <c r="M423" s="1"/>
  <c r="L424"/>
  <c r="M424" s="1"/>
  <c r="L425"/>
  <c r="M425" s="1"/>
  <c r="L426"/>
  <c r="M426" s="1"/>
  <c r="L427"/>
  <c r="M427" s="1"/>
  <c r="L428"/>
  <c r="M428" s="1"/>
  <c r="L429"/>
  <c r="M429" s="1"/>
  <c r="L430"/>
  <c r="M430" s="1"/>
  <c r="L431"/>
  <c r="M431" s="1"/>
  <c r="L432"/>
  <c r="M432" s="1"/>
  <c r="L433"/>
  <c r="M433" s="1"/>
  <c r="L434"/>
  <c r="M434" s="1"/>
  <c r="L435"/>
  <c r="M435" s="1"/>
  <c r="L6"/>
  <c r="M6" s="1"/>
  <c r="L7"/>
  <c r="M7" s="1"/>
  <c r="L4"/>
  <c r="M4" s="1"/>
</calcChain>
</file>

<file path=xl/sharedStrings.xml><?xml version="1.0" encoding="utf-8"?>
<sst xmlns="http://schemas.openxmlformats.org/spreadsheetml/2006/main" count="2317" uniqueCount="756">
  <si>
    <t>kod EAN</t>
  </si>
  <si>
    <t>Skrócony opis produktu</t>
  </si>
  <si>
    <t>BEZPRZEWODOWY system do sterowania ogrzewaniem grzejnikowym przez INTERNET</t>
  </si>
  <si>
    <t>W_WIFI8S.01.PL01.1</t>
  </si>
  <si>
    <t>WiFi 8S</t>
  </si>
  <si>
    <t>W_16SWIFI.01.PL01.1</t>
  </si>
  <si>
    <t>ST-16S WiFi</t>
  </si>
  <si>
    <t>W_16SWIFI.01.PL02.1</t>
  </si>
  <si>
    <t>REGULATORY ORAZ CZUJNIKI TEMPERATURY - BATERYJNE, BEZPRZEWODOWE</t>
  </si>
  <si>
    <t>W_CMINI.01.PL01.1</t>
  </si>
  <si>
    <t>C-mini</t>
  </si>
  <si>
    <t>Bezprzewodowy czujnik pokojowy</t>
  </si>
  <si>
    <t>CL-mini</t>
  </si>
  <si>
    <t>Bezprzewodowy czujnik pokojowy z czujnikiem wilgotności</t>
  </si>
  <si>
    <t>W_C8ZR.01.PL01.1</t>
  </si>
  <si>
    <t>C-8 zr</t>
  </si>
  <si>
    <t>Bezprzewodowy czujnik temperatury zewnętrznej</t>
  </si>
  <si>
    <t>W_R8B.01.PL01.1</t>
  </si>
  <si>
    <t>Bezprzewodowy regulator pokojowy dwustanowy biały</t>
  </si>
  <si>
    <t>W_R8B.01.PL02.1</t>
  </si>
  <si>
    <t>Bezprzewodowy regulator pokojowy dwustanowy czarny</t>
  </si>
  <si>
    <t>W_POK.R8.6.BP_BP.01.PL01</t>
  </si>
  <si>
    <t>R-8b PLUS</t>
  </si>
  <si>
    <t>W_POK.R8.6.BP_BP.02.PL01</t>
  </si>
  <si>
    <t>REGULATORY POKOJOWE ZASILANE 230V – BEZPRZEWODOWE</t>
  </si>
  <si>
    <t>W_R8Z.01.PL01.1</t>
  </si>
  <si>
    <t>W_R8Z.01.PL02.1</t>
  </si>
  <si>
    <t>MODUŁY DODATKOWE I SIŁOWNIKI</t>
  </si>
  <si>
    <t>W_CZU.C2.6.N_A.01.PL01</t>
  </si>
  <si>
    <t>C-2N</t>
  </si>
  <si>
    <t>Czujnik otwarcia okna RAL 9010- biały</t>
  </si>
  <si>
    <t>W_CZU.C2.6.N_A.02.PL01</t>
  </si>
  <si>
    <t>Czujnik otwarcia okna RAL 7016 – antracyt</t>
  </si>
  <si>
    <t>W_CZU.C2.6.N_A.03.PL01</t>
  </si>
  <si>
    <t>Czujnik otwarcia okna RAL 8017 – brąz</t>
  </si>
  <si>
    <t>W_CZU.C2.6.N_A.04.PL01</t>
  </si>
  <si>
    <t>Czujnik otwarcia okna RAL 8003 - złoty dąb</t>
  </si>
  <si>
    <t>W_MW1.01.PL01.1</t>
  </si>
  <si>
    <t>MW-1</t>
  </si>
  <si>
    <t>Moduł wykonawczy</t>
  </si>
  <si>
    <t>W_MW1.02.PL02.1</t>
  </si>
  <si>
    <t>MW-1-230V</t>
  </si>
  <si>
    <t>Repeater sygnału</t>
  </si>
  <si>
    <t>W_MOD.RP4.6_A.01.PL01</t>
  </si>
  <si>
    <t>RP-4</t>
  </si>
  <si>
    <t>W_868.01.PL01.1</t>
  </si>
  <si>
    <t>STT-868</t>
  </si>
  <si>
    <t>W_869.01.PL01.1</t>
  </si>
  <si>
    <t>STT-869</t>
  </si>
  <si>
    <t>BEZPRZEWODOWY system do ogrzewania podłogowego – SERIA 4</t>
  </si>
  <si>
    <t>W_L4.01.PL01.1</t>
  </si>
  <si>
    <t>L-4</t>
  </si>
  <si>
    <t>Bezprzewodowy sterownik zaworów termostatycznych (8 sekcji)</t>
  </si>
  <si>
    <t>CZUJNIKI TEMPERATURY – PRZEWODOWE</t>
  </si>
  <si>
    <t>Przewodowy czujnik pokojowy biały</t>
  </si>
  <si>
    <t>Przewodowy czujnik pokojowy czarny</t>
  </si>
  <si>
    <t>W_C8F.01.PL01.1</t>
  </si>
  <si>
    <t>W_C8F.01.PL02.1</t>
  </si>
  <si>
    <t>T_000.00.000.00020</t>
  </si>
  <si>
    <t>STT-230/2 M30</t>
  </si>
  <si>
    <t>T_000.00.000.00021</t>
  </si>
  <si>
    <t>STT-230/2 M28</t>
  </si>
  <si>
    <t>T_000.00.000.00019</t>
  </si>
  <si>
    <t>STT-230/2 S M30</t>
  </si>
  <si>
    <t>T_000.00.203.00020</t>
  </si>
  <si>
    <t>STT-230/2 T M30</t>
  </si>
  <si>
    <t>PRZEWODOWY system do ogrzewania podłogowego – SERIA 5</t>
  </si>
  <si>
    <t>Przewodowy sterownik zaworów termostatycznych (8 sekcji)</t>
  </si>
  <si>
    <t>REGULATORY ORAZ CZUJNIKI TEMPERATURY - BATERYJNE, PRZEWODOWE</t>
  </si>
  <si>
    <t>W_294V1.01.PL01.1</t>
  </si>
  <si>
    <t>ST-294 v1</t>
  </si>
  <si>
    <t>W_294V1.01.PL02.1</t>
  </si>
  <si>
    <t>W_295V3.01.PL01.1</t>
  </si>
  <si>
    <t>ST-295 v3</t>
  </si>
  <si>
    <t>W_292V3.01.PL01.1</t>
  </si>
  <si>
    <t>ST-292 v3</t>
  </si>
  <si>
    <t>Przewodowy regulator pokojowy dwustanowy  (panel przedni ze szkła) biały</t>
  </si>
  <si>
    <t>W_292V3.01.PL02.1</t>
  </si>
  <si>
    <t>Przewodowy regulator pokojowy dwustanowy (panel przedni ze szkła) czarny</t>
  </si>
  <si>
    <t>W_POK.292.6.P_PB.01.PL01</t>
  </si>
  <si>
    <t>ST-293 v3</t>
  </si>
  <si>
    <t>Przewodowy regulator pokojowy dwustanowy (panel przedni ze szkła) biały</t>
  </si>
  <si>
    <t>W_POK.292.6.P_PBN.01.PL01</t>
  </si>
  <si>
    <t>Przewodowy regulator pokojowy dwustanowy(panel przedni ze szkła) czarny</t>
  </si>
  <si>
    <t>W_POK.297.6.P_PB.01.PL01</t>
  </si>
  <si>
    <t>ST-297 v3</t>
  </si>
  <si>
    <t>W_POK.297.6.P_PBN.01.PL01</t>
  </si>
  <si>
    <t>AKCESORIA I SIŁOWNIKI</t>
  </si>
  <si>
    <t>Czujnik podłogowy NTC 150cm</t>
  </si>
  <si>
    <t>Czujnik podłogowy NTC 250cm</t>
  </si>
  <si>
    <t>PRZEWODOWY system do ogrzewania podłogowego Z INTERNETEM – SERIA 7</t>
  </si>
  <si>
    <t>W_L7.02.PL01.2</t>
  </si>
  <si>
    <t>L-7e</t>
  </si>
  <si>
    <t>Przewodowy sterownik zaworów termostatycznych (8 sekcji) grzanie/chłodzenie</t>
  </si>
  <si>
    <t>C-7p</t>
  </si>
  <si>
    <t>Przewodowy panel kontrolny do listwy L-7 (montaż podtynkowy, kolorowy wyświetlacz) biały</t>
  </si>
  <si>
    <t>Przewodowy panel kontrolny do listwy L-7 (montaż podtynkowy, kolorowy wyświetlacz) czarny</t>
  </si>
  <si>
    <t>W_WIFIRS.01.PL01.1</t>
  </si>
  <si>
    <t>WiFi RS</t>
  </si>
  <si>
    <t>Moduł internetowy WiFi</t>
  </si>
  <si>
    <t>W_I1M.01.PL01.1</t>
  </si>
  <si>
    <t>i-1m</t>
  </si>
  <si>
    <t>Moduł zaworu mieszającego</t>
  </si>
  <si>
    <t>W_513.01.PL01.1</t>
  </si>
  <si>
    <t>ST-513</t>
  </si>
  <si>
    <t>Integrator wejść</t>
  </si>
  <si>
    <t>BEZPRZEWODOWY system do ogrzewania podłogowego Z INTERNETEM – SERIA 8</t>
  </si>
  <si>
    <t>W_L8E.01.PL01.1</t>
  </si>
  <si>
    <t>L-8e</t>
  </si>
  <si>
    <t>Bezprzewodowy sterownik zaworów termostatycznych (8 sekcji) grzanie/chłodzenie</t>
  </si>
  <si>
    <t>C-8r</t>
  </si>
  <si>
    <t>C-8f</t>
  </si>
  <si>
    <t>R-8b</t>
  </si>
  <si>
    <t>R-8z</t>
  </si>
  <si>
    <t>Bezprzewodowy panel kontrolny do listwy L-8e (montaż podtynkowy, kolorowy wyświetlacz) biały</t>
  </si>
  <si>
    <t>Bezprzewodowy panel kontrolny do listwy L-8e (montaż podtynkowy, kolorowy wyświetlacz) czarny</t>
  </si>
  <si>
    <t>UNIWERSALNY system do ogrzewania podłogowego  – SERIA 9</t>
  </si>
  <si>
    <t>W_STR.L9.6.R_R.01.PL01</t>
  </si>
  <si>
    <t>Przewodowo-bezprzewodowy sterownik zaworów termostatycznych (8 sekcji)</t>
  </si>
  <si>
    <t>REGULATORY ORAZ CZUJNIKI PRZEWODOWE ZASILANE ZE STEROWNIKA GŁÓWNEGO – DEDYKOWANE</t>
  </si>
  <si>
    <t>W_R9B.01.PL01.1</t>
  </si>
  <si>
    <t>R-9b</t>
  </si>
  <si>
    <t>W_R9B.01.PL02.1</t>
  </si>
  <si>
    <t>W_STR.M9.6.R_R.01.PL01</t>
  </si>
  <si>
    <t>W_STR.M9.6.R_R.02.PL01</t>
  </si>
  <si>
    <t>W_291P.02.PL01.1</t>
  </si>
  <si>
    <t>ST-291P NTC</t>
  </si>
  <si>
    <t>CZUJNIK TEMPERATURY ZEWNĘTRZNEJ POGODOWY – PRZEWODOWY</t>
  </si>
  <si>
    <t>PRZEWODOWY system do ogrzewania podłogowego  – SERIA 10</t>
  </si>
  <si>
    <t>W_L10.01.PL01.1</t>
  </si>
  <si>
    <t>L-10</t>
  </si>
  <si>
    <t>Przewodowy sterownik zaworów termostatycznych (10 sekcji)</t>
  </si>
  <si>
    <t>W_R10B.01.PL01.1</t>
  </si>
  <si>
    <t>R-10b</t>
  </si>
  <si>
    <t>W_R10B.01.PL02.1</t>
  </si>
  <si>
    <t>W_R10Z.01.PL01.1</t>
  </si>
  <si>
    <t>R-10z</t>
  </si>
  <si>
    <t>W_R10Z.01.PL02.1</t>
  </si>
  <si>
    <t>Przewodowy regulator pokojowy dwustanowy biały</t>
  </si>
  <si>
    <t>Przewodowy regulator pokojowy dwustanowy czarny</t>
  </si>
  <si>
    <t>INTERNETOWY REGULATOR POKOJOWY do urządzeń grzewczych</t>
  </si>
  <si>
    <t>PRZEWODOWE regulatory pokojowe dwustanowe (włącz/wyłącz)</t>
  </si>
  <si>
    <t>BEZPRZEWODOWE regulatory pokojowe dwustanowe (włącz/wyłącz)</t>
  </si>
  <si>
    <t>W_294V2.01.PL01.1</t>
  </si>
  <si>
    <t>ST-294 v2</t>
  </si>
  <si>
    <t>W_294V2.01.PL02.1</t>
  </si>
  <si>
    <t>W_POK.292.6.R_RB.01.PL01</t>
  </si>
  <si>
    <t>ST-293 v2</t>
  </si>
  <si>
    <t>Bezprzewodowy regulator pokojowy dwustanowy (panel przedni ze szkła) biały</t>
  </si>
  <si>
    <t>W_POK.292.6.R_RBN.01.PL01</t>
  </si>
  <si>
    <t>Bezprzewodowy regulator pokojowy dwustanowy(panel przedni ze szkła) czarny</t>
  </si>
  <si>
    <t>W_295V2.01.PL01.1</t>
  </si>
  <si>
    <t>ST-295 v2</t>
  </si>
  <si>
    <t>W_292V2.01.PL01.1</t>
  </si>
  <si>
    <t>ST-292 v2</t>
  </si>
  <si>
    <t>W_292V2.01.PL02.1</t>
  </si>
  <si>
    <t>W_POK.297.6.R_RB.01.PL01</t>
  </si>
  <si>
    <t>ST-297 v2</t>
  </si>
  <si>
    <t>W_POK.297.6.R_RBN.01.PL01</t>
  </si>
  <si>
    <t>PRZEWODOWE regulatory pokojowe z komunikacją RS</t>
  </si>
  <si>
    <t>W_280.01.PL01.1</t>
  </si>
  <si>
    <t>ST-280</t>
  </si>
  <si>
    <t>Regulator pokojowy z komunikacją RS (dotykowy, kolorowy wyświetlacz)</t>
  </si>
  <si>
    <t>W_281.01.PL01.1</t>
  </si>
  <si>
    <t>ST-281</t>
  </si>
  <si>
    <t>Regulator pokojowy z komunikacją RS (dotykowy, kolorowy wyświetlacz, 2mm szkło) biały</t>
  </si>
  <si>
    <t>W_281.01.PL02.1</t>
  </si>
  <si>
    <t>Regulator pokojowy z komunikacją RS (dotykowy, kolorowy wyświetlacz, 2mm szkło) czarny</t>
  </si>
  <si>
    <t>BEZPRZEWODOWE regulatory pokojowe z komunikacją RS</t>
  </si>
  <si>
    <t>W_280_260_PL01</t>
  </si>
  <si>
    <t>ST-280 + ST-260</t>
  </si>
  <si>
    <t>W_281C.01.PL01.1</t>
  </si>
  <si>
    <t>ST-281 C</t>
  </si>
  <si>
    <t>Regulator pokojowy z komunikacją RS (montaż podtynkowy, dotykowy, kolorowy wyświetlacz, 2mm szkło) biały</t>
  </si>
  <si>
    <t>W_281C.01.PL02.1</t>
  </si>
  <si>
    <t>Regulator pokojowy z komunikacją RS (montaż podtynkowy, dotykowy, kolorowy wyświetlacz, 2mm szkło) czarny</t>
  </si>
  <si>
    <t>REGULATORY pokojowe dedykowane do kotłów gazowych</t>
  </si>
  <si>
    <t>W_2801WIFI.01.PL01.1</t>
  </si>
  <si>
    <t>ST-2801 WiFi</t>
  </si>
  <si>
    <t>Regulator pokojowy WiFi z komunikacją OpenTherm biały</t>
  </si>
  <si>
    <t>W_2801WIFI.01.PL02.1</t>
  </si>
  <si>
    <t>Regulator pokojowy WiFi z komunikacją OpenTherm czarny</t>
  </si>
  <si>
    <t>W_POK.2811.6.OT_A.01.PL01</t>
  </si>
  <si>
    <t>WiFi OT</t>
  </si>
  <si>
    <t>Regulator pokojowy WiFi z komunikacją OpenTherm</t>
  </si>
  <si>
    <t>Sterowniki do instalacji</t>
  </si>
  <si>
    <t>W_27I.01.PL01.1</t>
  </si>
  <si>
    <t>ST-27i</t>
  </si>
  <si>
    <t>Sterownik do instalacji (obsługa 2 pomp)</t>
  </si>
  <si>
    <t>W_427I.01.PL01.1</t>
  </si>
  <si>
    <t>ST-427i</t>
  </si>
  <si>
    <t>Sterownik do instalacji (obsługa 3 pomp)</t>
  </si>
  <si>
    <t>W_517.01.PL01.1</t>
  </si>
  <si>
    <t>ST-517</t>
  </si>
  <si>
    <t>Moduł dwóch obiegów grzewczych</t>
  </si>
  <si>
    <t>W_I1.01.PL01.1</t>
  </si>
  <si>
    <t>i-1</t>
  </si>
  <si>
    <t>Sterownik zaworu mieszającego (obsługa aplikacji emodul)</t>
  </si>
  <si>
    <t>W_I1CWU.01.PL01.1</t>
  </si>
  <si>
    <t>i-1 CWU</t>
  </si>
  <si>
    <t>Sterownik instalacji (1 siłownik zaworu + obieg CWU)</t>
  </si>
  <si>
    <t>Sterownik do instalacji (obsługa 2 siłowników zaworu)</t>
  </si>
  <si>
    <t>i-3 PLUS</t>
  </si>
  <si>
    <t>W_POK.RI1.6_A.01.PL01</t>
  </si>
  <si>
    <t>RI-1</t>
  </si>
  <si>
    <t>Regulator pokojowy do sterownika do instalacji I-2, I-3 i i-3 PLUS</t>
  </si>
  <si>
    <t>W_11.01.PL01.1</t>
  </si>
  <si>
    <t>ST-11</t>
  </si>
  <si>
    <t>Regulator cyrkulacji CWU</t>
  </si>
  <si>
    <t>Sterowniki do instalacji solarnych</t>
  </si>
  <si>
    <t>W_401NPWM.01.PL01.1</t>
  </si>
  <si>
    <t>ST-401N PWM</t>
  </si>
  <si>
    <t>Sterownik do instalacji solarnych</t>
  </si>
  <si>
    <t>W_402NPWM.01.PL01.1</t>
  </si>
  <si>
    <t>ST-402N PWM</t>
  </si>
  <si>
    <t>Sterowniki do pompy</t>
  </si>
  <si>
    <t>W_19.01.PL01.1</t>
  </si>
  <si>
    <t>ST-19</t>
  </si>
  <si>
    <t>Sterownik do pompy</t>
  </si>
  <si>
    <t>W_20.01.PL01.1</t>
  </si>
  <si>
    <t>ST-20</t>
  </si>
  <si>
    <t>W_21.01.PL01.1</t>
  </si>
  <si>
    <t>ST-21</t>
  </si>
  <si>
    <t>W_21CWU.01.PL01.1</t>
  </si>
  <si>
    <t>ST-21 CWU</t>
  </si>
  <si>
    <t>W_21BUFOR.01.PL01.1</t>
  </si>
  <si>
    <t>ST-21 BUFOR</t>
  </si>
  <si>
    <t>Sterowniki do kotła zasypowego</t>
  </si>
  <si>
    <t>Sterownik do kotła zasypowego</t>
  </si>
  <si>
    <t>W_22SIGMA.01.PL01.1</t>
  </si>
  <si>
    <t>ST-22 SIGMA</t>
  </si>
  <si>
    <t>Sterownik do kotła zasypowego z programem SIGMA</t>
  </si>
  <si>
    <t>W_24SIGMA.01.PL01.1</t>
  </si>
  <si>
    <t>ST-24 SIGMA</t>
  </si>
  <si>
    <t>W_28SIGMA.01.PL01.1</t>
  </si>
  <si>
    <t>ST-28 SIGMA</t>
  </si>
  <si>
    <t>W_28ZPID.01.PL01.1</t>
  </si>
  <si>
    <t>ST-28 zPID *</t>
  </si>
  <si>
    <t>Sterownik do kotła zasypowego z programem zPID</t>
  </si>
  <si>
    <t>W_81.01.PL01.1</t>
  </si>
  <si>
    <t>ST-81</t>
  </si>
  <si>
    <t>W_81ZPID.01.PL01.1</t>
  </si>
  <si>
    <t>ST-81 zPID *</t>
  </si>
  <si>
    <t>W_880ZPID.01.PL01.1</t>
  </si>
  <si>
    <t>ST-880 zPID *</t>
  </si>
  <si>
    <t>Sterowniki do kotła z podajnikiem</t>
  </si>
  <si>
    <t>W_37NRS.01.PL01.1</t>
  </si>
  <si>
    <t>ST-37n RS</t>
  </si>
  <si>
    <t>Sterownik do kotła z podajnikiem</t>
  </si>
  <si>
    <t>W_37NRSH.01.PL01.1</t>
  </si>
  <si>
    <t>ST-37n RS H</t>
  </si>
  <si>
    <t>W_480N.01.PL01.1</t>
  </si>
  <si>
    <t>ST-480 N</t>
  </si>
  <si>
    <t>W_480H.01.PL01.1</t>
  </si>
  <si>
    <t>ST-480 H</t>
  </si>
  <si>
    <t>Sterowniki do pelletu</t>
  </si>
  <si>
    <t>W_PEL.9700.6.4_A.01.PL01_K</t>
  </si>
  <si>
    <t>ST-9700</t>
  </si>
  <si>
    <t>Sterownik do kotła pelletowego</t>
  </si>
  <si>
    <t>Sterowniki do kominka</t>
  </si>
  <si>
    <t>W_391ZPID.01.PL01.1_100</t>
  </si>
  <si>
    <t>ST-391 zPID fi 100</t>
  </si>
  <si>
    <t>Sterownik do kominka z programem zPID</t>
  </si>
  <si>
    <t>W_391ZPID.01.PL01.1_120</t>
  </si>
  <si>
    <t>ST-391 zPID fi 120</t>
  </si>
  <si>
    <t>W_391ZPID.01.PL01.1_150</t>
  </si>
  <si>
    <t>ST-391 zPID fi 150</t>
  </si>
  <si>
    <t>W_392ZPID.01.PL01.1_100</t>
  </si>
  <si>
    <t>ST-392 zPID fi 100</t>
  </si>
  <si>
    <t>W_392ZPID.01.PL01.1_120</t>
  </si>
  <si>
    <t>ST-392 zPID fi 120</t>
  </si>
  <si>
    <t>W_392ZPID.01.PL01.1_150</t>
  </si>
  <si>
    <t>ST-392 zPID fi 150</t>
  </si>
  <si>
    <t>W_PRZE.01.PL01.1_100</t>
  </si>
  <si>
    <t>Przepustnica 100mm</t>
  </si>
  <si>
    <t>W_PRZE.01.PL01.1_120</t>
  </si>
  <si>
    <t>Przepustnica 120mm</t>
  </si>
  <si>
    <t>W_PRZE.01.PL01.1_150</t>
  </si>
  <si>
    <t>Przepustnica 150mm</t>
  </si>
  <si>
    <t>MODUŁY dodatkowe i akcesoria</t>
  </si>
  <si>
    <t>W_67.01.PL01.1</t>
  </si>
  <si>
    <t>ST-67</t>
  </si>
  <si>
    <t>Czujnik poziomu pelletu</t>
  </si>
  <si>
    <t>W_505.01.PL01.1</t>
  </si>
  <si>
    <t>ST-505</t>
  </si>
  <si>
    <t>Moduł internetowy</t>
  </si>
  <si>
    <t>Siłownik zaworu mieszającego</t>
  </si>
  <si>
    <t>T_000.00.000.00014</t>
  </si>
  <si>
    <t>Adapter do głowicy bezprzewodowej STT-868 ( DANFOSS RAN &gt; M30x1,5)</t>
  </si>
  <si>
    <t>T_000.00.000.00015</t>
  </si>
  <si>
    <t>Adapter do głowicy bezprzewodowej STT-868 ( DANFOSS RTD-N &gt; M30x1,5)</t>
  </si>
  <si>
    <t>W_045.00.000.00001</t>
  </si>
  <si>
    <t>Adapter do głowicy bezprzewodowej STT-868 (VALVEX &gt; M30x1,5)</t>
  </si>
  <si>
    <t>W_045.00.000.00002</t>
  </si>
  <si>
    <t>Adapter do głowicy bezprzewodowej STT-868 ( PINTOSSI&gt; M26x1,5 &gt;)</t>
  </si>
  <si>
    <t>W_045.00.000.00003</t>
  </si>
  <si>
    <t>Adapter do głowicy bezprzewodowej STT-868 ( COMAP/HERZ &gt; M30x1,5)</t>
  </si>
  <si>
    <t>W_260.01.PL01.01</t>
  </si>
  <si>
    <t>ST-260</t>
  </si>
  <si>
    <t>Zestaw do bezprzewodowej komunikacji RS</t>
  </si>
  <si>
    <t>W_262.01.PL01.01</t>
  </si>
  <si>
    <t>ST-262</t>
  </si>
  <si>
    <t>Zestaw do bezprzewodowej komunikacji dla regulatorów pokojowych dwustanowych</t>
  </si>
  <si>
    <t>W.ROZRS.01</t>
  </si>
  <si>
    <t>W_MS2B.01.PL01.1</t>
  </si>
  <si>
    <t>MODUŁ STYCZNIKA 2-BIEGUNOWEGO</t>
  </si>
  <si>
    <t>CZUJNIKI dodatkowe</t>
  </si>
  <si>
    <t>W_291P.01.PL01.1</t>
  </si>
  <si>
    <t>ST-291P KTY</t>
  </si>
  <si>
    <t>Czujnik temperatury zewnętrznej przewodowy</t>
  </si>
  <si>
    <t>Czujnik temperatury typu KTY 150cm</t>
  </si>
  <si>
    <t>Czujnik temperatury typu KTY 150cm zalewana wtyczka</t>
  </si>
  <si>
    <t>Czujnik temperatury typu KTY 250cm</t>
  </si>
  <si>
    <t>Czujnik temperatury typu KTY 250cm zalewana wtyczka</t>
  </si>
  <si>
    <t>Czujnik temperatury przylgowy typu KTY 150cm</t>
  </si>
  <si>
    <t>Czujnik temperatury przylgowy typu KTY 250cm</t>
  </si>
  <si>
    <t>Czujnik bimetaliczny – (termik)</t>
  </si>
  <si>
    <t>Czujnik temperatury solara typu PT1000</t>
  </si>
  <si>
    <t>Czujnik temperatury zasobnika typu PT1000</t>
  </si>
  <si>
    <t>Czujnik temperatury spalin typu PT1000</t>
  </si>
  <si>
    <t>Czujnik temperatury spalin typu PT1000 zalewana wtyczka</t>
  </si>
  <si>
    <t>Fotokomórka – czujnik ognia</t>
  </si>
  <si>
    <t>Hallotron</t>
  </si>
  <si>
    <t>Kontaktron</t>
  </si>
  <si>
    <t>S_030.00.046.00002</t>
  </si>
  <si>
    <t>Termostat bezpieczeństwa – STB</t>
  </si>
  <si>
    <t>T_000.00.000.00008</t>
  </si>
  <si>
    <t>Przedłużka anteny SMA</t>
  </si>
  <si>
    <t>Wentylatory</t>
  </si>
  <si>
    <t>T_000.00.000.00001</t>
  </si>
  <si>
    <t>STW-70 HMSK</t>
  </si>
  <si>
    <t>Wentylator nadmuchowy do kotłów o mocy 25-50kW</t>
  </si>
  <si>
    <t>T_000.00.000.00002</t>
  </si>
  <si>
    <t>STW-60 EMSK</t>
  </si>
  <si>
    <t>Wentylator nadmuchowy do kotłów do 35kW</t>
  </si>
  <si>
    <t>T_000.00.000.00003</t>
  </si>
  <si>
    <t>WPA-117</t>
  </si>
  <si>
    <t>Wentylator nadmuchowy do kotłów CO</t>
  </si>
  <si>
    <t>T_000.00.000.00004</t>
  </si>
  <si>
    <t>WPA-120</t>
  </si>
  <si>
    <t>T_000.00.000.00005</t>
  </si>
  <si>
    <t>WPA-140</t>
  </si>
  <si>
    <t>OTS-15</t>
  </si>
  <si>
    <t>OTS-30</t>
  </si>
  <si>
    <t>W_INN.OZ1.6_A.01.PL01</t>
  </si>
  <si>
    <t>W_INN.OZ1.6_B.01.PL01</t>
  </si>
  <si>
    <t>ozonator OTS-15</t>
  </si>
  <si>
    <t>ozonator OTS-30</t>
  </si>
  <si>
    <t>W_CZU.CM.6_L.01.PL01</t>
  </si>
  <si>
    <t>P_002.02.00044.03.01</t>
  </si>
  <si>
    <t>P_002.02.00045.03.01</t>
  </si>
  <si>
    <t>P_002.01.00014.03.01</t>
  </si>
  <si>
    <t>P_002.01.00014.03.02</t>
  </si>
  <si>
    <t>P_002.01.00019.03.01</t>
  </si>
  <si>
    <t>P_002.01.00019.03.02</t>
  </si>
  <si>
    <t>P_002.01.00033.03.01</t>
  </si>
  <si>
    <t>P_002.01.00035.03.01</t>
  </si>
  <si>
    <t>P_002.09.00131.03.01</t>
  </si>
  <si>
    <t>P_002.03.00066.03.01</t>
  </si>
  <si>
    <t>P_002.03.00059.03.02</t>
  </si>
  <si>
    <t>P_002.03.00071.03.02</t>
  </si>
  <si>
    <t>P_002.03.00071.03.03</t>
  </si>
  <si>
    <t>P_002.05.00089.03.01</t>
  </si>
  <si>
    <t>P_002.06.00103.03.01</t>
  </si>
  <si>
    <t>P_002.06.00113.03.01</t>
  </si>
  <si>
    <t>waga brutto [kg]</t>
  </si>
  <si>
    <t>waga netto [kg]</t>
  </si>
  <si>
    <t>215x190x155</t>
  </si>
  <si>
    <t>230x190x180</t>
  </si>
  <si>
    <t>280x290x175</t>
  </si>
  <si>
    <t>75x50x50</t>
  </si>
  <si>
    <t>85x60x60</t>
  </si>
  <si>
    <t>75x65x70</t>
  </si>
  <si>
    <t>W_L5S.01.PL01.1</t>
  </si>
  <si>
    <t>W_STR.M7.6.N_A.01.PL01</t>
  </si>
  <si>
    <t>M-7n</t>
  </si>
  <si>
    <t>M-8n</t>
  </si>
  <si>
    <t>W_STR.M8.6.N_A.01.PL01</t>
  </si>
  <si>
    <t>M-9t</t>
  </si>
  <si>
    <t>M-9r</t>
  </si>
  <si>
    <t>W_STR.M9.6.R_R.03.PL01</t>
  </si>
  <si>
    <t>Natynkowy przewodowy panel kontrolny do listwy L-9R (montaż natynkowy, kolorowy wyświetlacz) biały</t>
  </si>
  <si>
    <t>Przewodowy panel kontrolny do listwy L-9R (montaż podtynkowy, kolorowy wyświetlacz) biały</t>
  </si>
  <si>
    <t>Przewodowy panel kontrolny do listwy L-9R (montaż podtynkowy, kolorowy wyświetlacz) czarny</t>
  </si>
  <si>
    <t>W_STR.8S.6.M_W8S.01.PL01</t>
  </si>
  <si>
    <t>R-9s PLUS</t>
  </si>
  <si>
    <t>W_POK.297.6.RS_R9SP.02.PL01</t>
  </si>
  <si>
    <t>W_POK.297.6.RS_R9SP.01.PL01</t>
  </si>
  <si>
    <t>R-10s PLUS</t>
  </si>
  <si>
    <t>W_POK.297.6.D_R10SP.01.PL01</t>
  </si>
  <si>
    <t>W_POK.297.6.D_R10SP.02.PL01</t>
  </si>
  <si>
    <t>WiFi 8S p</t>
  </si>
  <si>
    <t>ST-297z v3</t>
  </si>
  <si>
    <t>Przewodowy zasilany 230V regulator pokojowy dwustanowy (panel przedni ze szkła) biały</t>
  </si>
  <si>
    <t>Przewodowy  zasilany 230V regulator pokojowy dwustanowy (panel przedni ze szkła) czarny</t>
  </si>
  <si>
    <t>W_POK.297.6.PZ_PZ.01.PL01</t>
  </si>
  <si>
    <t>W_POK.297.6.PZ_PZN.01.PL01</t>
  </si>
  <si>
    <t>W_POK.297.6.RZ_RZ.01.PL01</t>
  </si>
  <si>
    <t>W_POK.297.6.RZ_RZN.01.PL01</t>
  </si>
  <si>
    <t>ST-297z v2</t>
  </si>
  <si>
    <t>Bezprzewodowy zasilany 230V regulator pokojowy dwustanowy (panel przedni ze szkła) biały</t>
  </si>
  <si>
    <t>Bezprzewodowy  zasilany 230V regulator pokojowy dwustanowy (panel przedni ze szkła) czarny</t>
  </si>
  <si>
    <t>W_POK.297.6.R_RB.02.PL01</t>
  </si>
  <si>
    <t>Bezprzewodowy bateryjny natynkowy regulator pokojowy dwustanowy (panel przedni ze szkła) biały</t>
  </si>
  <si>
    <t>W_POK.297.6.P_PB.02.PL01</t>
  </si>
  <si>
    <t>W_POK.297.6.P_PBN.02.PL01</t>
  </si>
  <si>
    <t>Przewodowy bateryjny natynkowy regulator pokojowy dwustanowy (panel przedni ze szkła) biały</t>
  </si>
  <si>
    <t>Przewodowy bateryjny natynkowy regulator pokojowy dwustanowy (panel przedni ze szkła) czarny</t>
  </si>
  <si>
    <t>Bezprzewodowy regulator pokojowy dwustanowy biały większy ekran</t>
  </si>
  <si>
    <t>W_POK.2942.6.R_RBN.01.PL01</t>
  </si>
  <si>
    <t>F-2z v1</t>
  </si>
  <si>
    <t>W_POK.F2.6_F2Z.01.PL01</t>
  </si>
  <si>
    <t>W_POK.F2.6_F2Z.02.PL01</t>
  </si>
  <si>
    <t>284x148x64</t>
  </si>
  <si>
    <t>SPT-30</t>
  </si>
  <si>
    <t>sterylizator powietrza SPT-30</t>
  </si>
  <si>
    <t>W_INN.SPT.6_30.01</t>
  </si>
  <si>
    <t>L-5s</t>
  </si>
  <si>
    <t>STZ-120t</t>
  </si>
  <si>
    <t>W_SIL.Z01.6_A.01.PL01</t>
  </si>
  <si>
    <t>W_POK.2942.6.R_RBN.02.PL01</t>
  </si>
  <si>
    <t>W_I3.03.PL01.2</t>
  </si>
  <si>
    <t>W_MOD.66.6_A.01.PL01</t>
  </si>
  <si>
    <t>Moduł rozszerzeń do sterownika do kotłów pelletowych</t>
  </si>
  <si>
    <t>Bezprzewodowy regulator pokojowy biały</t>
  </si>
  <si>
    <t>Bezprzewodowy regulator pokojowy czarny</t>
  </si>
  <si>
    <t>Bezprzewodowy czujnik pokojowy biały</t>
  </si>
  <si>
    <t>Bezprzewodowy czujnik pokojowy czarny</t>
  </si>
  <si>
    <t>Bezprzewodowy czujnik podłogowy NTC biały</t>
  </si>
  <si>
    <t>Bezprzewodowy czujnik podłogowy NTC czarny</t>
  </si>
  <si>
    <t>Przewodowy regulator pokojowy do listwy L-9 dedykowany biały</t>
  </si>
  <si>
    <t>Przewodowy regulator pokojowy do listwy L-9 dedykowany czarny</t>
  </si>
  <si>
    <t>Przewodowy regulator pokojowy do listwy L-10 dedykowany biały</t>
  </si>
  <si>
    <t>Przewodowy regulator pokojowy do listwy L-10 dedykowany czarny</t>
  </si>
  <si>
    <t>OCZYSZCZACZANIE I STERYLIZACJA POWIETRZA</t>
  </si>
  <si>
    <t>WG.20.0118</t>
  </si>
  <si>
    <t>WG.20.0082</t>
  </si>
  <si>
    <t>WG.20.0121</t>
  </si>
  <si>
    <t>WG.20.0085</t>
  </si>
  <si>
    <t>WG.03.0031</t>
  </si>
  <si>
    <t>WG.03.0027</t>
  </si>
  <si>
    <t>WG.03.0024</t>
  </si>
  <si>
    <t>WG.11.0293</t>
  </si>
  <si>
    <t>WG.11.0295</t>
  </si>
  <si>
    <t>WG.11.0297</t>
  </si>
  <si>
    <t>WG.11.0298</t>
  </si>
  <si>
    <t>WG.11.0303</t>
  </si>
  <si>
    <t>WG.11.0304</t>
  </si>
  <si>
    <t>WG.03.0008</t>
  </si>
  <si>
    <t>WG.03.0007</t>
  </si>
  <si>
    <t>WG.03.0010</t>
  </si>
  <si>
    <t>WG.03.0011</t>
  </si>
  <si>
    <t>WG.05.0121</t>
  </si>
  <si>
    <t>WG.05.0123</t>
  </si>
  <si>
    <t>WG.12.0019</t>
  </si>
  <si>
    <t>WG.05.0135</t>
  </si>
  <si>
    <t>WG.12.0021</t>
  </si>
  <si>
    <t>WG.20.0068</t>
  </si>
  <si>
    <t>WG.03.0018</t>
  </si>
  <si>
    <t>WG.03.0019</t>
  </si>
  <si>
    <t>WG.20.0070</t>
  </si>
  <si>
    <t>WG.11.0454</t>
  </si>
  <si>
    <t>WG.11.0458</t>
  </si>
  <si>
    <t>WG.11.0472</t>
  </si>
  <si>
    <t>WG.11.0431</t>
  </si>
  <si>
    <t>WG.11.0436</t>
  </si>
  <si>
    <t>WG.11.0448</t>
  </si>
  <si>
    <t>WG.11.0451</t>
  </si>
  <si>
    <t>WG.11.0485</t>
  </si>
  <si>
    <t>WG.11.0487</t>
  </si>
  <si>
    <t>WG.11.0492</t>
  </si>
  <si>
    <t>WG.11.0494</t>
  </si>
  <si>
    <t>WG.11.0498</t>
  </si>
  <si>
    <t>WG.20.0074</t>
  </si>
  <si>
    <t>WG.11.0009</t>
  </si>
  <si>
    <t>WG.05.0065</t>
  </si>
  <si>
    <t>WG.05.0049</t>
  </si>
  <si>
    <t>WG.05.0036</t>
  </si>
  <si>
    <t>WG.05.0074</t>
  </si>
  <si>
    <t>WG.20.0078</t>
  </si>
  <si>
    <t>WG.11.0246</t>
  </si>
  <si>
    <t>WG.20.0080</t>
  </si>
  <si>
    <t>WG.11.0305</t>
  </si>
  <si>
    <t>WG.11.0306</t>
  </si>
  <si>
    <t>WG.11.0309</t>
  </si>
  <si>
    <t>WG.11.0310</t>
  </si>
  <si>
    <t>WG.11.0249</t>
  </si>
  <si>
    <t>WG.11.0250</t>
  </si>
  <si>
    <t>WG.11.0251</t>
  </si>
  <si>
    <t>WG.03.0112</t>
  </si>
  <si>
    <t>WG.20.0066</t>
  </si>
  <si>
    <t>WG.11.0280</t>
  </si>
  <si>
    <t>WG.11.0281</t>
  </si>
  <si>
    <t>WG.11.0286</t>
  </si>
  <si>
    <t>WG.11.0287</t>
  </si>
  <si>
    <t>WG.11.0284</t>
  </si>
  <si>
    <t>WG.11.0285</t>
  </si>
  <si>
    <t>WG.11.0463</t>
  </si>
  <si>
    <t>WG.11.0466</t>
  </si>
  <si>
    <t>WG.11.0583</t>
  </si>
  <si>
    <t>WG.11.0441</t>
  </si>
  <si>
    <t>WG.11.0469</t>
  </si>
  <si>
    <t>WG.11.0445</t>
  </si>
  <si>
    <t>WG.11.0421</t>
  </si>
  <si>
    <t>WG.11.0426</t>
  </si>
  <si>
    <t>WG.11.0481</t>
  </si>
  <si>
    <t>WG.11.0483</t>
  </si>
  <si>
    <t>WG.11.0489</t>
  </si>
  <si>
    <t>WG.11.0490</t>
  </si>
  <si>
    <t>WG.11.0496</t>
  </si>
  <si>
    <t>WG.11.0218</t>
  </si>
  <si>
    <t>WG.11.0333</t>
  </si>
  <si>
    <t>WG.11.0356</t>
  </si>
  <si>
    <t>WG.11.0371</t>
  </si>
  <si>
    <t>WG.11.0336</t>
  </si>
  <si>
    <t>WG.11.0363</t>
  </si>
  <si>
    <t>WG.11.0367</t>
  </si>
  <si>
    <t>WG.11.0346</t>
  </si>
  <si>
    <t>WG.11.0349</t>
  </si>
  <si>
    <t>WG.11.0563</t>
  </si>
  <si>
    <t>WG.14.0131</t>
  </si>
  <si>
    <t>WG.14.0124</t>
  </si>
  <si>
    <t>WG.05.0163</t>
  </si>
  <si>
    <t>WG.14.0087</t>
  </si>
  <si>
    <t>WG.14.0088</t>
  </si>
  <si>
    <t>WG.14.0093</t>
  </si>
  <si>
    <t>WG.11.0320</t>
  </si>
  <si>
    <t>WG.14.0103</t>
  </si>
  <si>
    <t>WG.19.0024</t>
  </si>
  <si>
    <t>WG.19.0032</t>
  </si>
  <si>
    <t>WG.14.0104</t>
  </si>
  <si>
    <t>WG.14.0106</t>
  </si>
  <si>
    <t>WG.14.0110</t>
  </si>
  <si>
    <t>WG.14.0115</t>
  </si>
  <si>
    <t>WG.14.0112</t>
  </si>
  <si>
    <t>WG.21.0109</t>
  </si>
  <si>
    <t>WG.21.0125</t>
  </si>
  <si>
    <t>WG.21.0140</t>
  </si>
  <si>
    <t>WG.21.0148</t>
  </si>
  <si>
    <t>WG.21.0192</t>
  </si>
  <si>
    <t>WG.21.0213</t>
  </si>
  <si>
    <t>WG.21.0250</t>
  </si>
  <si>
    <t>WG.17.0145</t>
  </si>
  <si>
    <t>WG.17.0173</t>
  </si>
  <si>
    <t>WG.17.0253</t>
  </si>
  <si>
    <t>WG.17.0246</t>
  </si>
  <si>
    <t>WG.16.0113</t>
  </si>
  <si>
    <t>WG.05.0087</t>
  </si>
  <si>
    <t>WG.21.0168</t>
  </si>
  <si>
    <t>WG.21.0170</t>
  </si>
  <si>
    <t>WG.21.0172</t>
  </si>
  <si>
    <t>WG.21.0180</t>
  </si>
  <si>
    <t>WG.21.0183</t>
  </si>
  <si>
    <t>WG.21.0185</t>
  </si>
  <si>
    <t>WG.13.0037</t>
  </si>
  <si>
    <t>WG.13.0038</t>
  </si>
  <si>
    <t>WG.13.0005</t>
  </si>
  <si>
    <t>WG.03.0103</t>
  </si>
  <si>
    <t>WG.12.0025</t>
  </si>
  <si>
    <t>WG.12.0003</t>
  </si>
  <si>
    <t>WG.12.0002</t>
  </si>
  <si>
    <t>WG.12.0001</t>
  </si>
  <si>
    <t>WG.05.0059</t>
  </si>
  <si>
    <t>WG.05.0061</t>
  </si>
  <si>
    <t>WG.05.0147</t>
  </si>
  <si>
    <t>WG.05.0096</t>
  </si>
  <si>
    <t>WG.03.0109</t>
  </si>
  <si>
    <t>kod produktu</t>
  </si>
  <si>
    <t>WG.11.0219</t>
  </si>
  <si>
    <t>W_POK.F8.6_F8Z.01.PL01</t>
  </si>
  <si>
    <t>W_POK.F8.6_F8Z.02.PL01</t>
  </si>
  <si>
    <t>F-8z</t>
  </si>
  <si>
    <t>WG.11.0590</t>
  </si>
  <si>
    <t>W_POK.290.6.V3_N.01.PL01</t>
  </si>
  <si>
    <t>T-4.1</t>
  </si>
  <si>
    <t>W_POK.292N.6.P_293N.PZ.PL01</t>
  </si>
  <si>
    <t>W_POK.292N.6.P_293N.PZ.PL02</t>
  </si>
  <si>
    <t>ST-293z v3</t>
  </si>
  <si>
    <t>WG.11.0585</t>
  </si>
  <si>
    <t>F-4z v1</t>
  </si>
  <si>
    <t>W_POK.F4.6_A.01.PL01</t>
  </si>
  <si>
    <t>PRZEWODOWY Regulator pokojowy DWUSTANOWY DO SYSTEMÓW RAMKOWYCH biały</t>
  </si>
  <si>
    <t>PRZEWODOWY Regulator pokojowy DWUSTANOWY DO SYSTEMÓW RAMKOWYCH czarny</t>
  </si>
  <si>
    <t>PRZEWODOWY Regulator pokojowy DWUSTANOWY TYGODNIOWY DO SYSTEMÓW RAMKOWYCH biały</t>
  </si>
  <si>
    <t>PRZEWODOWY Regulator pokojowy DWUSTANOWY TYGODNIOWY DO SYSTEMÓW RAMKOWYCH czarny</t>
  </si>
  <si>
    <t>W_POK.F4.6_A.03.PL01</t>
  </si>
  <si>
    <t>WG.11.0577</t>
  </si>
  <si>
    <t>W_POK.F2.6.R_F2Z.02.PL01</t>
  </si>
  <si>
    <t>W_POK.F2.6.R_F2Z.04.PL01</t>
  </si>
  <si>
    <t>W_POK.F4.6.R_A.02.PL01</t>
  </si>
  <si>
    <t>F-2z v2</t>
  </si>
  <si>
    <t>F-4z v2</t>
  </si>
  <si>
    <t>W_POK.F4.6.R_A.04.PL01</t>
  </si>
  <si>
    <t>BEZPRZEWODOWY Regulator pokojowy DWUSTANOWY DO SYSTEMÓW RAMKOWYCH biały</t>
  </si>
  <si>
    <t>BEZPRZEWODOWY Regulator pokojowy DWUSTANOWY DO SYSTEMÓW RAMKOWYCH czarny</t>
  </si>
  <si>
    <t>BEZPRZEWODOWY Regulator pokojowy DWUSTANOWY TYGODNIOWY DO SYSTEMÓW RAMKOWYCH biały</t>
  </si>
  <si>
    <t>BEZPRZEWODOWY Regulator pokojowy DWUSTANOWY TYGODNIOWY DO SYSTEMÓW RAMKOWYCH czarny</t>
  </si>
  <si>
    <t>T-4.2</t>
  </si>
  <si>
    <t>Bezprzewodowy bateryjny natynkowy regulator pokojowy dwustanowy (panel przedni ze szkła) czarny</t>
  </si>
  <si>
    <t>ST-293z v2</t>
  </si>
  <si>
    <t>W_POK.292N.6.R_293N.RZ.PL01</t>
  </si>
  <si>
    <t>WG.11.0588</t>
  </si>
  <si>
    <t>W_POK.292N.6.R_293N.RZ.PL02</t>
  </si>
  <si>
    <t>W_POK.297.6.R_RBN.02.PL01</t>
  </si>
  <si>
    <t>W_POK.290.6.V2_N.01.PL01</t>
  </si>
  <si>
    <t>Sterownik do instalacji z OPEN THERM(obsługa 3 siłowników zaworu + solar)</t>
  </si>
  <si>
    <t>MWN-1-230V</t>
  </si>
  <si>
    <t>MWN-1</t>
  </si>
  <si>
    <t>Moduł wykonawczy natynkowy</t>
  </si>
  <si>
    <t>W_MWN1.01.PL01.1</t>
  </si>
  <si>
    <t>W_MWN1.02.PL02.1</t>
  </si>
  <si>
    <t>WG.05.0124</t>
  </si>
  <si>
    <t>WG.05.0126</t>
  </si>
  <si>
    <t>PRZEWODOWE regulatory pokojowe DWUSTANOWE DO SYSTEMÓW RAMKOWYCH (włącz/wyłącz)</t>
  </si>
  <si>
    <t>BEZPRZEWODOWE Regulatory pokojowe DWUSTANOWE DO SYSTEMÓW RAMKOWYCH (włącz/wyłącz)</t>
  </si>
  <si>
    <t>WG.11.0582</t>
  </si>
  <si>
    <t>WG.11.0607</t>
  </si>
  <si>
    <t>WG.11.0606</t>
  </si>
  <si>
    <t>WG.11.0579</t>
  </si>
  <si>
    <t>Natynkowy przewodowy panel kontrolny do listwy L-9R (montaż natynkowy, kolorowy wyświetlacz) czarny</t>
  </si>
  <si>
    <t>WG.03.0020</t>
  </si>
  <si>
    <t>W_C8R.01.PL01.1</t>
  </si>
  <si>
    <t>WG.03.0023</t>
  </si>
  <si>
    <t>W_C8R.01.PL02.1</t>
  </si>
  <si>
    <t>WG.03.0013</t>
  </si>
  <si>
    <t>W_C7P.01.PL01.1</t>
  </si>
  <si>
    <t>WG.03.0016</t>
  </si>
  <si>
    <t>W_C7P.01.PL02.1</t>
  </si>
  <si>
    <t>W_STR.M8.6.N_A.02.PL01</t>
  </si>
  <si>
    <t>WG.20.0138</t>
  </si>
  <si>
    <t>W_STR.M7.6.N_A.02.PL01</t>
  </si>
  <si>
    <t>WG.11.0640</t>
  </si>
  <si>
    <t>W_STR.M9.6.R_R.04.PL01</t>
  </si>
  <si>
    <t>WG.11.0584</t>
  </si>
  <si>
    <t>Moduł internetowy WiFi do sterowania siłownikami elektrycznymi</t>
  </si>
  <si>
    <t>Moduł internetowy WiFi do sterowania siłownikami elektrycznymi podtynkowy montaż</t>
  </si>
  <si>
    <t>Regulator pokojowy WiFi do sterowania siłownikami elektrycznymi (16 stref) biały</t>
  </si>
  <si>
    <t>Regulator pokojowy WiFi do sterowania siłownikami elektrycznymi (16 stref) czarny</t>
  </si>
  <si>
    <t>Bezprzewodowy siłownik elektryczny</t>
  </si>
  <si>
    <t>Siłownik elektryczny</t>
  </si>
  <si>
    <t>WG.11.0641</t>
  </si>
  <si>
    <t>W_POK.R8.6.SP_R8SP.01.PL01</t>
  </si>
  <si>
    <t>W_POK.R8.6.SP_R8SP.02.PL01</t>
  </si>
  <si>
    <t>R-8s PLUS</t>
  </si>
  <si>
    <t>WG.11.0651</t>
  </si>
  <si>
    <t>WG.11.0627</t>
  </si>
  <si>
    <t>WG.11.0639</t>
  </si>
  <si>
    <t>L-9r</t>
  </si>
  <si>
    <t>WG.11.0623</t>
  </si>
  <si>
    <t>WG.11.0631</t>
  </si>
  <si>
    <t>WG.11.0624</t>
  </si>
  <si>
    <t>WG.11.0625</t>
  </si>
  <si>
    <t>WG.11.0650</t>
  </si>
  <si>
    <t>WG.11.0630</t>
  </si>
  <si>
    <t>Przewodowy regulator pokojowy dwustanowy do listwy L-10 dedykowany biały</t>
  </si>
  <si>
    <t>Przewodowy regulator pokojowy dwustanowy do listwy L-10 dedykowany czarny</t>
  </si>
  <si>
    <t>95x90x62</t>
  </si>
  <si>
    <t>161x130x56</t>
  </si>
  <si>
    <t>W_POK.R8.6.SP_R8PP.01.PL01</t>
  </si>
  <si>
    <t>W_POK.R8.6.SP_R8PP.02.PL01</t>
  </si>
  <si>
    <t>WG.11.0621</t>
  </si>
  <si>
    <t>WG.11.0622</t>
  </si>
  <si>
    <t>R-8pb PLUS</t>
  </si>
  <si>
    <t>Bezprzewodowy regulator pokojowy bateryjny dopuszkowy biały</t>
  </si>
  <si>
    <t>Bezprzewodowy regulator pokojowy bateryjny dopuszkowy czarny</t>
  </si>
  <si>
    <t>W_POK.R8.6.SPZ_R8PP.02.PL01</t>
  </si>
  <si>
    <t>W_POK.R8.6.SPZ_R8PP.01.PL01</t>
  </si>
  <si>
    <t>WG.11.0619</t>
  </si>
  <si>
    <t>WG.11.0620</t>
  </si>
  <si>
    <t>R-8pz PLUS</t>
  </si>
  <si>
    <t>Bezprzewodowy regulator pokojowy zasilany 230V dopuszkowy biały</t>
  </si>
  <si>
    <t>Bezprzewodowy regulator pokojowy zasilany 230V dopuszkowy czarny</t>
  </si>
  <si>
    <t>195x145x58</t>
  </si>
  <si>
    <t>95x89x40</t>
  </si>
  <si>
    <t>116x155x85</t>
  </si>
  <si>
    <t>C-8zr</t>
  </si>
  <si>
    <t>kod opakowania</t>
  </si>
  <si>
    <t>K-00002v2</t>
  </si>
  <si>
    <t>K-00105</t>
  </si>
  <si>
    <t>K-00008</t>
  </si>
  <si>
    <t>K-00010v1</t>
  </si>
  <si>
    <t>211x132x130</t>
  </si>
  <si>
    <t>K-00024</t>
  </si>
  <si>
    <t>96x90x79</t>
  </si>
  <si>
    <t>K-00076</t>
  </si>
  <si>
    <t>115x350x85</t>
  </si>
  <si>
    <t>K-00107</t>
  </si>
  <si>
    <t>157x106x48</t>
  </si>
  <si>
    <t>K-00005</t>
  </si>
  <si>
    <t>374x163x76</t>
  </si>
  <si>
    <t>K-00044</t>
  </si>
  <si>
    <t>K-00022</t>
  </si>
  <si>
    <t>K-00093</t>
  </si>
  <si>
    <t>227x149x54</t>
  </si>
  <si>
    <t>187x146x74</t>
  </si>
  <si>
    <t>K-00013</t>
  </si>
  <si>
    <t>K-00085</t>
  </si>
  <si>
    <t>237x219x63</t>
  </si>
  <si>
    <t>K-00028</t>
  </si>
  <si>
    <t>197x175x64</t>
  </si>
  <si>
    <t>K-00016</t>
  </si>
  <si>
    <t>198x132x105</t>
  </si>
  <si>
    <t>K-00018</t>
  </si>
  <si>
    <t>K-00004</t>
  </si>
  <si>
    <t>128x87x45</t>
  </si>
  <si>
    <t>395x310x92</t>
  </si>
  <si>
    <t>K-00104</t>
  </si>
  <si>
    <t>K-00011</t>
  </si>
  <si>
    <t>165x169x59</t>
  </si>
  <si>
    <t>221x174x123</t>
  </si>
  <si>
    <t>K-00025v1</t>
  </si>
  <si>
    <t>247x196x140</t>
  </si>
  <si>
    <t>K-00031</t>
  </si>
  <si>
    <t>75x52x50</t>
  </si>
  <si>
    <t>T-2.1</t>
  </si>
  <si>
    <t>WG.11.0656</t>
  </si>
  <si>
    <t>W_POK.2942.6.P_PB.01.PL01</t>
  </si>
  <si>
    <t>Przewodowy regulator pokojowy dwustanowy - duże cyfry  (panel przedni ze szkła) biały</t>
  </si>
  <si>
    <t>K-00070</t>
  </si>
  <si>
    <t>40x35x120</t>
  </si>
  <si>
    <t>K-00027</t>
  </si>
  <si>
    <t>340x235x125</t>
  </si>
  <si>
    <t>450x250x195</t>
  </si>
  <si>
    <t>K-00049</t>
  </si>
  <si>
    <t>250x200x160</t>
  </si>
  <si>
    <t>K-00033</t>
  </si>
  <si>
    <t>280x250x185</t>
  </si>
  <si>
    <t>K-00038</t>
  </si>
  <si>
    <t>K-00100</t>
  </si>
  <si>
    <t>zbiorcze</t>
  </si>
  <si>
    <t>brak</t>
  </si>
  <si>
    <t>wym.opakowania</t>
  </si>
  <si>
    <t>W_STR.8S.6.M_W8S.01.PL01_K</t>
  </si>
  <si>
    <t>model</t>
  </si>
  <si>
    <t>kod wewnętrzny</t>
  </si>
  <si>
    <t>WG.14.0163</t>
  </si>
  <si>
    <t>W_INT.I3.6.2P_I2.01.PL01</t>
  </si>
  <si>
    <t>T-3.1</t>
  </si>
  <si>
    <t>T-3.2</t>
  </si>
  <si>
    <t>T-2.2</t>
  </si>
  <si>
    <t>i-2 PLUS</t>
  </si>
  <si>
    <t>W_ROZ.RS.PL01.1</t>
  </si>
  <si>
    <t>WG.05.0202</t>
  </si>
  <si>
    <t>Rozdzielacz RS-8</t>
  </si>
  <si>
    <t>Rozdzielacz RS-2</t>
  </si>
  <si>
    <t>Rozdzielacz RS 1x wyjście do sterownika głównego 4x wyjście komunikacji RS łączki 4x wyjście komunikacji gniazdo RS</t>
  </si>
  <si>
    <t>Rozdzielacz RS 1x wyjście do sterownika głównego 2x wyjście komunikacji gniazdo RS</t>
  </si>
  <si>
    <t>aktualizacja: 17.01.2022</t>
  </si>
  <si>
    <t>CN</t>
  </si>
  <si>
    <t>Cena</t>
  </si>
  <si>
    <t>rabat</t>
  </si>
  <si>
    <t xml:space="preserve"> po rabacie</t>
  </si>
  <si>
    <t>Wszystkie ceny to wartość netto (należy doliczyć 23% VAT)UWAGA: Tylko polską wersja językowa.</t>
  </si>
  <si>
    <t>CENNIK  2022</t>
  </si>
  <si>
    <t>WG.11.0672</t>
  </si>
  <si>
    <t>305x650x160</t>
  </si>
</sst>
</file>

<file path=xl/styles.xml><?xml version="1.0" encoding="utf-8"?>
<styleSheet xmlns="http://schemas.openxmlformats.org/spreadsheetml/2006/main">
  <numFmts count="3">
    <numFmt numFmtId="164" formatCode="#,##0\ [$zł-415];[Red]\-#,##0\ [$zł-415]"/>
    <numFmt numFmtId="165" formatCode="#,##0.00\ [$zł-415];\-#,##0.00\ [$zł-415]"/>
    <numFmt numFmtId="166" formatCode="#,##0\ [$zł-415];\-#,##0\ [$zł-415]"/>
  </numFmts>
  <fonts count="46">
    <font>
      <sz val="11"/>
      <color rgb="FF000000"/>
      <name val="Arial"/>
      <charset val="238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8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CCFF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sz val="11"/>
      <color theme="3"/>
      <name val="Arial"/>
      <family val="2"/>
      <charset val="238"/>
    </font>
    <font>
      <sz val="11"/>
      <color theme="3"/>
      <name val="Arial"/>
      <family val="2"/>
      <charset val="238"/>
    </font>
    <font>
      <sz val="10"/>
      <color theme="3"/>
      <name val="Arial"/>
      <family val="2"/>
      <charset val="238"/>
    </font>
    <font>
      <b/>
      <sz val="8"/>
      <color theme="3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charset val="238"/>
    </font>
    <font>
      <sz val="8"/>
      <color theme="3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0"/>
      <color theme="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99999"/>
      </patternFill>
    </fill>
    <fill>
      <patternFill patternType="solid">
        <fgColor rgb="FFDDDDDD"/>
        <bgColor rgb="FFEEEEE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10D0C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B2B2B2"/>
        <bgColor rgb="FF999999"/>
      </patternFill>
    </fill>
    <fill>
      <patternFill patternType="solid">
        <fgColor rgb="FF55308D"/>
        <bgColor rgb="FF333333"/>
      </patternFill>
    </fill>
    <fill>
      <patternFill patternType="solid">
        <fgColor rgb="FFEEEEEE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rgb="FF158466"/>
        <bgColor rgb="FF00A933"/>
      </patternFill>
    </fill>
    <fill>
      <patternFill patternType="solid">
        <fgColor rgb="FF999999"/>
        <bgColor rgb="FFB2B2B2"/>
      </patternFill>
    </fill>
    <fill>
      <patternFill patternType="solid">
        <fgColor rgb="FF00A933"/>
        <bgColor rgb="FF158466"/>
      </patternFill>
    </fill>
    <fill>
      <patternFill patternType="solid">
        <fgColor rgb="FFFFD428"/>
        <bgColor rgb="FFFFFF00"/>
      </patternFill>
    </fill>
    <fill>
      <patternFill patternType="solid">
        <fgColor rgb="FFF10D0C"/>
        <bgColor rgb="FFFF0000"/>
      </patternFill>
    </fill>
    <fill>
      <patternFill patternType="solid">
        <fgColor rgb="FF666666"/>
        <bgColor rgb="FF808080"/>
      </patternFill>
    </fill>
    <fill>
      <patternFill patternType="solid">
        <fgColor rgb="FF3399FF"/>
        <bgColor rgb="FF00ADEF"/>
      </patternFill>
    </fill>
    <fill>
      <patternFill patternType="solid">
        <fgColor rgb="FFFFFF99"/>
        <bgColor indexed="64"/>
      </patternFill>
    </fill>
    <fill>
      <patternFill patternType="solid">
        <fgColor rgb="FF128A6B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2" borderId="0"/>
    <xf numFmtId="0" fontId="1" fillId="3" borderId="0"/>
    <xf numFmtId="0" fontId="2" fillId="4" borderId="0"/>
    <xf numFmtId="0" fontId="2" fillId="0" borderId="0"/>
    <xf numFmtId="0" fontId="3" fillId="5" borderId="0"/>
    <xf numFmtId="0" fontId="4" fillId="6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29" fillId="0" borderId="0"/>
    <xf numFmtId="0" fontId="29" fillId="0" borderId="0"/>
    <xf numFmtId="0" fontId="3" fillId="0" borderId="0"/>
  </cellStyleXfs>
  <cellXfs count="201">
    <xf numFmtId="0" fontId="0" fillId="0" borderId="0" xfId="0"/>
    <xf numFmtId="1" fontId="14" fillId="0" borderId="2" xfId="0" applyNumberFormat="1" applyFont="1" applyBorder="1"/>
    <xf numFmtId="164" fontId="19" fillId="0" borderId="2" xfId="0" applyNumberFormat="1" applyFont="1" applyBorder="1"/>
    <xf numFmtId="0" fontId="21" fillId="10" borderId="2" xfId="0" applyFont="1" applyFill="1" applyBorder="1" applyAlignment="1">
      <alignment horizontal="center" vertical="center"/>
    </xf>
    <xf numFmtId="10" fontId="24" fillId="10" borderId="2" xfId="0" applyNumberFormat="1" applyFont="1" applyFill="1" applyBorder="1" applyAlignment="1">
      <alignment horizontal="center"/>
    </xf>
    <xf numFmtId="164" fontId="23" fillId="10" borderId="2" xfId="0" applyNumberFormat="1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 vertical="center" wrapText="1"/>
    </xf>
    <xf numFmtId="165" fontId="26" fillId="0" borderId="2" xfId="0" applyNumberFormat="1" applyFont="1" applyBorder="1" applyAlignment="1">
      <alignment horizontal="center"/>
    </xf>
    <xf numFmtId="164" fontId="23" fillId="0" borderId="2" xfId="0" applyNumberFormat="1" applyFont="1" applyBorder="1" applyAlignment="1">
      <alignment horizontal="center"/>
    </xf>
    <xf numFmtId="0" fontId="17" fillId="9" borderId="2" xfId="0" applyFont="1" applyFill="1" applyBorder="1" applyAlignment="1">
      <alignment horizontal="center" vertical="center" wrapText="1"/>
    </xf>
    <xf numFmtId="164" fontId="18" fillId="9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1" fillId="13" borderId="2" xfId="0" applyFont="1" applyFill="1" applyBorder="1" applyAlignment="1">
      <alignment horizontal="center" vertical="center"/>
    </xf>
    <xf numFmtId="164" fontId="24" fillId="13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164" fontId="20" fillId="13" borderId="2" xfId="0" applyNumberFormat="1" applyFont="1" applyFill="1" applyBorder="1" applyAlignment="1">
      <alignment horizontal="center"/>
    </xf>
    <xf numFmtId="0" fontId="17" fillId="14" borderId="2" xfId="0" applyFont="1" applyFill="1" applyBorder="1" applyAlignment="1">
      <alignment horizontal="center" vertical="center" wrapText="1"/>
    </xf>
    <xf numFmtId="164" fontId="18" fillId="14" borderId="2" xfId="0" applyNumberFormat="1" applyFont="1" applyFill="1" applyBorder="1" applyAlignment="1">
      <alignment horizontal="center" vertical="center"/>
    </xf>
    <xf numFmtId="0" fontId="21" fillId="15" borderId="2" xfId="0" applyFont="1" applyFill="1" applyBorder="1" applyAlignment="1">
      <alignment horizontal="center" vertical="center"/>
    </xf>
    <xf numFmtId="164" fontId="22" fillId="15" borderId="2" xfId="0" applyNumberFormat="1" applyFont="1" applyFill="1" applyBorder="1" applyAlignment="1">
      <alignment horizontal="center"/>
    </xf>
    <xf numFmtId="164" fontId="27" fillId="15" borderId="2" xfId="0" applyNumberFormat="1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1" fillId="16" borderId="2" xfId="0" applyFont="1" applyFill="1" applyBorder="1" applyAlignment="1">
      <alignment horizontal="center" vertical="center"/>
    </xf>
    <xf numFmtId="164" fontId="27" fillId="16" borderId="2" xfId="0" applyNumberFormat="1" applyFont="1" applyFill="1" applyBorder="1" applyAlignment="1">
      <alignment horizontal="center"/>
    </xf>
    <xf numFmtId="164" fontId="24" fillId="16" borderId="2" xfId="0" applyNumberFormat="1" applyFont="1" applyFill="1" applyBorder="1" applyAlignment="1">
      <alignment horizontal="center"/>
    </xf>
    <xf numFmtId="0" fontId="21" fillId="17" borderId="2" xfId="0" applyFont="1" applyFill="1" applyBorder="1" applyAlignment="1">
      <alignment horizontal="center" vertical="center"/>
    </xf>
    <xf numFmtId="164" fontId="22" fillId="17" borderId="2" xfId="0" applyNumberFormat="1" applyFont="1" applyFill="1" applyBorder="1" applyAlignment="1">
      <alignment horizontal="center"/>
    </xf>
    <xf numFmtId="164" fontId="27" fillId="17" borderId="2" xfId="0" applyNumberFormat="1" applyFont="1" applyFill="1" applyBorder="1" applyAlignment="1">
      <alignment horizontal="center"/>
    </xf>
    <xf numFmtId="0" fontId="21" fillId="18" borderId="2" xfId="0" applyFont="1" applyFill="1" applyBorder="1" applyAlignment="1">
      <alignment horizontal="center" vertical="center"/>
    </xf>
    <xf numFmtId="164" fontId="27" fillId="18" borderId="2" xfId="0" applyNumberFormat="1" applyFont="1" applyFill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1" fillId="19" borderId="2" xfId="0" applyFont="1" applyFill="1" applyBorder="1" applyAlignment="1">
      <alignment horizontal="center" vertical="center"/>
    </xf>
    <xf numFmtId="164" fontId="27" fillId="19" borderId="2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/>
    </xf>
    <xf numFmtId="164" fontId="22" fillId="2" borderId="2" xfId="0" applyNumberFormat="1" applyFont="1" applyFill="1" applyBorder="1" applyAlignment="1">
      <alignment horizontal="center"/>
    </xf>
    <xf numFmtId="1" fontId="13" fillId="0" borderId="2" xfId="0" applyNumberFormat="1" applyFont="1" applyBorder="1" applyAlignment="1">
      <alignment horizontal="center" vertical="center"/>
    </xf>
    <xf numFmtId="1" fontId="20" fillId="10" borderId="2" xfId="0" applyNumberFormat="1" applyFont="1" applyFill="1" applyBorder="1" applyAlignment="1">
      <alignment horizontal="center"/>
    </xf>
    <xf numFmtId="1" fontId="20" fillId="13" borderId="2" xfId="0" applyNumberFormat="1" applyFont="1" applyFill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20" fillId="15" borderId="2" xfId="0" applyNumberFormat="1" applyFont="1" applyFill="1" applyBorder="1" applyAlignment="1">
      <alignment horizontal="center"/>
    </xf>
    <xf numFmtId="1" fontId="20" fillId="16" borderId="2" xfId="0" applyNumberFormat="1" applyFont="1" applyFill="1" applyBorder="1" applyAlignment="1">
      <alignment horizontal="center"/>
    </xf>
    <xf numFmtId="1" fontId="20" fillId="17" borderId="2" xfId="0" applyNumberFormat="1" applyFont="1" applyFill="1" applyBorder="1" applyAlignment="1">
      <alignment horizontal="center"/>
    </xf>
    <xf numFmtId="1" fontId="20" fillId="18" borderId="2" xfId="0" applyNumberFormat="1" applyFont="1" applyFill="1" applyBorder="1" applyAlignment="1">
      <alignment horizontal="center"/>
    </xf>
    <xf numFmtId="1" fontId="20" fillId="19" borderId="2" xfId="0" applyNumberFormat="1" applyFont="1" applyFill="1" applyBorder="1" applyAlignment="1">
      <alignment horizontal="center"/>
    </xf>
    <xf numFmtId="1" fontId="20" fillId="2" borderId="2" xfId="0" applyNumberFormat="1" applyFont="1" applyFill="1" applyBorder="1" applyAlignment="1">
      <alignment horizontal="center"/>
    </xf>
    <xf numFmtId="0" fontId="25" fillId="9" borderId="2" xfId="0" applyFont="1" applyFill="1" applyBorder="1" applyAlignment="1">
      <alignment horizontal="center" vertical="center" wrapText="1"/>
    </xf>
    <xf numFmtId="0" fontId="25" fillId="14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2" fillId="10" borderId="2" xfId="0" applyFont="1" applyFill="1" applyBorder="1" applyAlignment="1">
      <alignment horizontal="center" vertical="center"/>
    </xf>
    <xf numFmtId="0" fontId="22" fillId="13" borderId="2" xfId="0" applyFont="1" applyFill="1" applyBorder="1" applyAlignment="1">
      <alignment horizontal="center" vertical="center"/>
    </xf>
    <xf numFmtId="0" fontId="22" fillId="15" borderId="2" xfId="0" applyFont="1" applyFill="1" applyBorder="1" applyAlignment="1">
      <alignment horizontal="center" vertical="center"/>
    </xf>
    <xf numFmtId="0" fontId="22" fillId="16" borderId="2" xfId="0" applyFont="1" applyFill="1" applyBorder="1" applyAlignment="1">
      <alignment horizontal="center" vertical="center"/>
    </xf>
    <xf numFmtId="0" fontId="22" fillId="17" borderId="2" xfId="0" applyFont="1" applyFill="1" applyBorder="1" applyAlignment="1">
      <alignment horizontal="center" vertical="center"/>
    </xf>
    <xf numFmtId="0" fontId="22" fillId="18" borderId="2" xfId="0" applyFont="1" applyFill="1" applyBorder="1" applyAlignment="1">
      <alignment horizontal="center" vertical="center"/>
    </xf>
    <xf numFmtId="0" fontId="22" fillId="19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0" fillId="0" borderId="2" xfId="0" applyBorder="1"/>
    <xf numFmtId="164" fontId="16" fillId="0" borderId="2" xfId="0" applyNumberFormat="1" applyFont="1" applyBorder="1"/>
    <xf numFmtId="0" fontId="17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1" fontId="30" fillId="21" borderId="2" xfId="0" applyNumberFormat="1" applyFont="1" applyFill="1" applyBorder="1" applyAlignment="1">
      <alignment horizontal="center"/>
    </xf>
    <xf numFmtId="0" fontId="32" fillId="21" borderId="2" xfId="0" applyFont="1" applyFill="1" applyBorder="1" applyAlignment="1">
      <alignment horizontal="center" vertical="center"/>
    </xf>
    <xf numFmtId="0" fontId="33" fillId="21" borderId="2" xfId="0" applyFont="1" applyFill="1" applyBorder="1" applyAlignment="1">
      <alignment horizontal="center" vertical="center"/>
    </xf>
    <xf numFmtId="0" fontId="33" fillId="21" borderId="3" xfId="0" applyFont="1" applyFill="1" applyBorder="1" applyAlignment="1">
      <alignment horizontal="center" vertical="center"/>
    </xf>
    <xf numFmtId="164" fontId="31" fillId="21" borderId="2" xfId="0" applyNumberFormat="1" applyFont="1" applyFill="1" applyBorder="1"/>
    <xf numFmtId="0" fontId="34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/>
    <xf numFmtId="0" fontId="17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20" fillId="10" borderId="2" xfId="0" applyNumberFormat="1" applyFont="1" applyFill="1" applyBorder="1" applyAlignment="1">
      <alignment horizontal="center" vertical="center"/>
    </xf>
    <xf numFmtId="0" fontId="20" fillId="13" borderId="2" xfId="0" applyNumberFormat="1" applyFont="1" applyFill="1" applyBorder="1" applyAlignment="1">
      <alignment horizontal="center" vertical="center"/>
    </xf>
    <xf numFmtId="0" fontId="20" fillId="15" borderId="2" xfId="0" applyNumberFormat="1" applyFont="1" applyFill="1" applyBorder="1" applyAlignment="1">
      <alignment horizontal="center" vertical="center"/>
    </xf>
    <xf numFmtId="0" fontId="20" fillId="16" borderId="2" xfId="0" applyNumberFormat="1" applyFont="1" applyFill="1" applyBorder="1" applyAlignment="1">
      <alignment horizontal="center" vertical="center"/>
    </xf>
    <xf numFmtId="0" fontId="20" fillId="17" borderId="2" xfId="0" applyNumberFormat="1" applyFont="1" applyFill="1" applyBorder="1" applyAlignment="1">
      <alignment horizontal="center" vertical="center"/>
    </xf>
    <xf numFmtId="0" fontId="20" fillId="18" borderId="2" xfId="0" applyNumberFormat="1" applyFont="1" applyFill="1" applyBorder="1" applyAlignment="1">
      <alignment horizontal="center" vertical="center"/>
    </xf>
    <xf numFmtId="0" fontId="30" fillId="21" borderId="2" xfId="0" applyNumberFormat="1" applyFont="1" applyFill="1" applyBorder="1" applyAlignment="1">
      <alignment horizontal="center" vertical="center"/>
    </xf>
    <xf numFmtId="0" fontId="20" fillId="19" borderId="2" xfId="0" applyNumberFormat="1" applyFont="1" applyFill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/>
    </xf>
    <xf numFmtId="1" fontId="13" fillId="9" borderId="2" xfId="0" applyNumberFormat="1" applyFont="1" applyFill="1" applyBorder="1" applyAlignment="1">
      <alignment horizontal="center"/>
    </xf>
    <xf numFmtId="1" fontId="36" fillId="0" borderId="2" xfId="0" applyNumberFormat="1" applyFont="1" applyFill="1" applyBorder="1" applyAlignment="1">
      <alignment horizontal="center"/>
    </xf>
    <xf numFmtId="1" fontId="13" fillId="14" borderId="2" xfId="0" applyNumberFormat="1" applyFont="1" applyFill="1" applyBorder="1" applyAlignment="1">
      <alignment horizontal="center"/>
    </xf>
    <xf numFmtId="1" fontId="38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1" fillId="0" borderId="2" xfId="0" applyFont="1" applyFill="1" applyBorder="1"/>
    <xf numFmtId="0" fontId="13" fillId="0" borderId="2" xfId="0" applyFont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9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38" fillId="0" borderId="2" xfId="0" applyNumberFormat="1" applyFont="1" applyFill="1" applyBorder="1" applyAlignment="1">
      <alignment horizontal="center" vertical="center"/>
    </xf>
    <xf numFmtId="0" fontId="13" fillId="14" borderId="2" xfId="0" applyNumberFormat="1" applyFont="1" applyFill="1" applyBorder="1" applyAlignment="1">
      <alignment horizontal="center" vertical="center"/>
    </xf>
    <xf numFmtId="164" fontId="2" fillId="12" borderId="2" xfId="0" applyNumberFormat="1" applyFont="1" applyFill="1" applyBorder="1" applyAlignment="1">
      <alignment horizontal="center" vertical="center"/>
    </xf>
    <xf numFmtId="164" fontId="2" fillId="20" borderId="2" xfId="0" applyNumberFormat="1" applyFont="1" applyFill="1" applyBorder="1" applyAlignment="1">
      <alignment horizontal="center" vertical="center"/>
    </xf>
    <xf numFmtId="164" fontId="2" fillId="9" borderId="2" xfId="0" applyNumberFormat="1" applyFont="1" applyFill="1" applyBorder="1" applyAlignment="1">
      <alignment horizontal="center" vertical="center"/>
    </xf>
    <xf numFmtId="164" fontId="2" fillId="14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/>
    </xf>
    <xf numFmtId="0" fontId="25" fillId="9" borderId="2" xfId="0" applyFont="1" applyFill="1" applyBorder="1" applyAlignment="1">
      <alignment horizontal="center" wrapText="1"/>
    </xf>
    <xf numFmtId="0" fontId="1" fillId="13" borderId="2" xfId="0" applyFont="1" applyFill="1" applyBorder="1" applyAlignment="1">
      <alignment horizontal="center"/>
    </xf>
    <xf numFmtId="0" fontId="25" fillId="14" borderId="2" xfId="0" applyFont="1" applyFill="1" applyBorder="1" applyAlignment="1">
      <alignment horizontal="center" wrapText="1"/>
    </xf>
    <xf numFmtId="0" fontId="1" fillId="15" borderId="2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25" fillId="11" borderId="2" xfId="0" applyFont="1" applyFill="1" applyBorder="1" applyAlignment="1">
      <alignment horizontal="center"/>
    </xf>
    <xf numFmtId="0" fontId="25" fillId="11" borderId="2" xfId="0" applyFont="1" applyFill="1" applyBorder="1" applyAlignment="1">
      <alignment horizontal="center" wrapText="1"/>
    </xf>
    <xf numFmtId="0" fontId="1" fillId="18" borderId="2" xfId="0" applyFont="1" applyFill="1" applyBorder="1" applyAlignment="1">
      <alignment horizontal="center"/>
    </xf>
    <xf numFmtId="0" fontId="1" fillId="19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4" fillId="10" borderId="2" xfId="0" applyFont="1" applyFill="1" applyBorder="1" applyAlignment="1">
      <alignment horizontal="center"/>
    </xf>
    <xf numFmtId="0" fontId="26" fillId="9" borderId="2" xfId="0" applyFont="1" applyFill="1" applyBorder="1" applyAlignment="1">
      <alignment horizontal="center" wrapText="1"/>
    </xf>
    <xf numFmtId="0" fontId="24" fillId="13" borderId="2" xfId="0" applyFont="1" applyFill="1" applyBorder="1" applyAlignment="1">
      <alignment horizontal="center"/>
    </xf>
    <xf numFmtId="0" fontId="26" fillId="11" borderId="2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6" fillId="14" borderId="2" xfId="0" applyFont="1" applyFill="1" applyBorder="1" applyAlignment="1">
      <alignment horizontal="center" wrapText="1"/>
    </xf>
    <xf numFmtId="0" fontId="24" fillId="15" borderId="2" xfId="0" applyFont="1" applyFill="1" applyBorder="1" applyAlignment="1">
      <alignment horizontal="center"/>
    </xf>
    <xf numFmtId="0" fontId="24" fillId="16" borderId="2" xfId="0" applyFont="1" applyFill="1" applyBorder="1" applyAlignment="1">
      <alignment horizontal="center"/>
    </xf>
    <xf numFmtId="0" fontId="24" fillId="17" borderId="2" xfId="0" applyFont="1" applyFill="1" applyBorder="1" applyAlignment="1">
      <alignment horizontal="center"/>
    </xf>
    <xf numFmtId="0" fontId="26" fillId="11" borderId="2" xfId="0" applyFont="1" applyFill="1" applyBorder="1" applyAlignment="1">
      <alignment horizontal="center"/>
    </xf>
    <xf numFmtId="0" fontId="24" fillId="18" borderId="2" xfId="0" applyFont="1" applyFill="1" applyBorder="1" applyAlignment="1">
      <alignment horizontal="center"/>
    </xf>
    <xf numFmtId="0" fontId="24" fillId="19" borderId="2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32" fillId="21" borderId="2" xfId="0" applyFont="1" applyFill="1" applyBorder="1" applyAlignment="1">
      <alignment horizontal="center"/>
    </xf>
    <xf numFmtId="0" fontId="43" fillId="21" borderId="2" xfId="0" applyFont="1" applyFill="1" applyBorder="1" applyAlignment="1">
      <alignment horizontal="center"/>
    </xf>
    <xf numFmtId="1" fontId="13" fillId="0" borderId="2" xfId="0" applyNumberFormat="1" applyFont="1" applyBorder="1" applyAlignment="1">
      <alignment horizontal="center" wrapText="1"/>
    </xf>
    <xf numFmtId="1" fontId="13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4" fillId="9" borderId="2" xfId="0" applyNumberFormat="1" applyFont="1" applyFill="1" applyBorder="1" applyAlignment="1">
      <alignment horizontal="center" vertical="center"/>
    </xf>
    <xf numFmtId="164" fontId="4" fillId="10" borderId="2" xfId="0" applyNumberFormat="1" applyFont="1" applyFill="1" applyBorder="1" applyAlignment="1">
      <alignment horizontal="center" vertical="center"/>
    </xf>
    <xf numFmtId="164" fontId="4" fillId="15" borderId="2" xfId="0" applyNumberFormat="1" applyFont="1" applyFill="1" applyBorder="1" applyAlignment="1">
      <alignment horizontal="center" vertical="center"/>
    </xf>
    <xf numFmtId="164" fontId="27" fillId="15" borderId="2" xfId="0" applyNumberFormat="1" applyFont="1" applyFill="1" applyBorder="1" applyAlignment="1">
      <alignment horizontal="center" vertical="center"/>
    </xf>
    <xf numFmtId="164" fontId="27" fillId="16" borderId="2" xfId="0" applyNumberFormat="1" applyFont="1" applyFill="1" applyBorder="1" applyAlignment="1">
      <alignment horizontal="center" vertical="center"/>
    </xf>
    <xf numFmtId="164" fontId="4" fillId="17" borderId="2" xfId="0" applyNumberFormat="1" applyFont="1" applyFill="1" applyBorder="1" applyAlignment="1">
      <alignment horizontal="center" vertical="center"/>
    </xf>
    <xf numFmtId="164" fontId="27" fillId="17" borderId="2" xfId="0" applyNumberFormat="1" applyFont="1" applyFill="1" applyBorder="1" applyAlignment="1">
      <alignment horizontal="center" vertical="center"/>
    </xf>
    <xf numFmtId="164" fontId="27" fillId="18" borderId="2" xfId="0" applyNumberFormat="1" applyFont="1" applyFill="1" applyBorder="1" applyAlignment="1">
      <alignment horizontal="center" vertical="center"/>
    </xf>
    <xf numFmtId="164" fontId="27" fillId="19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13" borderId="2" xfId="0" applyNumberFormat="1" applyFont="1" applyFill="1" applyBorder="1" applyAlignment="1">
      <alignment horizontal="center" vertical="center"/>
    </xf>
    <xf numFmtId="164" fontId="4" fillId="16" borderId="2" xfId="0" applyNumberFormat="1" applyFont="1" applyFill="1" applyBorder="1" applyAlignment="1">
      <alignment horizontal="center" vertical="center"/>
    </xf>
    <xf numFmtId="164" fontId="44" fillId="21" borderId="2" xfId="0" applyNumberFormat="1" applyFont="1" applyFill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" fontId="4" fillId="9" borderId="2" xfId="0" applyNumberFormat="1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2" fillId="0" borderId="2" xfId="0" applyFont="1" applyBorder="1"/>
    <xf numFmtId="0" fontId="23" fillId="0" borderId="2" xfId="0" applyFont="1" applyBorder="1" applyAlignment="1">
      <alignment horizontal="center" vertical="center"/>
    </xf>
    <xf numFmtId="0" fontId="4" fillId="9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14" fillId="14" borderId="2" xfId="0" applyFont="1" applyFill="1" applyBorder="1" applyAlignment="1">
      <alignment horizontal="center" vertical="center" wrapText="1"/>
    </xf>
    <xf numFmtId="0" fontId="20" fillId="15" borderId="2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 wrapText="1"/>
    </xf>
    <xf numFmtId="0" fontId="20" fillId="16" borderId="2" xfId="0" applyFont="1" applyFill="1" applyBorder="1" applyAlignment="1">
      <alignment horizontal="center" vertical="center"/>
    </xf>
    <xf numFmtId="0" fontId="20" fillId="17" borderId="2" xfId="0" applyFont="1" applyFill="1" applyBorder="1" applyAlignment="1">
      <alignment horizontal="center" vertical="center"/>
    </xf>
    <xf numFmtId="0" fontId="20" fillId="18" borderId="2" xfId="0" applyFont="1" applyFill="1" applyBorder="1" applyAlignment="1">
      <alignment horizontal="center" vertical="center"/>
    </xf>
    <xf numFmtId="0" fontId="31" fillId="21" borderId="2" xfId="0" applyFont="1" applyFill="1" applyBorder="1" applyAlignment="1">
      <alignment horizontal="center" vertical="center"/>
    </xf>
    <xf numFmtId="0" fontId="20" fillId="19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166" fontId="26" fillId="0" borderId="2" xfId="0" applyNumberFormat="1" applyFont="1" applyBorder="1" applyAlignment="1">
      <alignment horizontal="center"/>
    </xf>
    <xf numFmtId="166" fontId="26" fillId="0" borderId="2" xfId="0" applyNumberFormat="1" applyFont="1" applyFill="1" applyBorder="1" applyAlignment="1">
      <alignment horizontal="center"/>
    </xf>
    <xf numFmtId="166" fontId="18" fillId="9" borderId="2" xfId="0" applyNumberFormat="1" applyFont="1" applyFill="1" applyBorder="1" applyAlignment="1">
      <alignment horizontal="center" vertical="center"/>
    </xf>
    <xf numFmtId="166" fontId="24" fillId="13" borderId="2" xfId="0" applyNumberFormat="1" applyFont="1" applyFill="1" applyBorder="1" applyAlignment="1">
      <alignment horizontal="center"/>
    </xf>
    <xf numFmtId="166" fontId="20" fillId="13" borderId="2" xfId="0" applyNumberFormat="1" applyFont="1" applyFill="1" applyBorder="1" applyAlignment="1">
      <alignment horizontal="center"/>
    </xf>
    <xf numFmtId="166" fontId="18" fillId="14" borderId="2" xfId="0" applyNumberFormat="1" applyFont="1" applyFill="1" applyBorder="1" applyAlignment="1">
      <alignment horizontal="center" vertical="center"/>
    </xf>
    <xf numFmtId="166" fontId="22" fillId="15" borderId="2" xfId="0" applyNumberFormat="1" applyFont="1" applyFill="1" applyBorder="1" applyAlignment="1">
      <alignment horizontal="center"/>
    </xf>
    <xf numFmtId="166" fontId="27" fillId="15" borderId="2" xfId="0" applyNumberFormat="1" applyFont="1" applyFill="1" applyBorder="1" applyAlignment="1">
      <alignment horizontal="center"/>
    </xf>
    <xf numFmtId="166" fontId="27" fillId="16" borderId="2" xfId="0" applyNumberFormat="1" applyFont="1" applyFill="1" applyBorder="1" applyAlignment="1">
      <alignment horizontal="center"/>
    </xf>
    <xf numFmtId="166" fontId="24" fillId="16" borderId="2" xfId="0" applyNumberFormat="1" applyFont="1" applyFill="1" applyBorder="1" applyAlignment="1">
      <alignment horizontal="center"/>
    </xf>
    <xf numFmtId="166" fontId="22" fillId="17" borderId="2" xfId="0" applyNumberFormat="1" applyFont="1" applyFill="1" applyBorder="1" applyAlignment="1">
      <alignment horizontal="center"/>
    </xf>
    <xf numFmtId="166" fontId="27" fillId="17" borderId="2" xfId="0" applyNumberFormat="1" applyFont="1" applyFill="1" applyBorder="1" applyAlignment="1">
      <alignment horizontal="center"/>
    </xf>
    <xf numFmtId="166" fontId="27" fillId="18" borderId="2" xfId="0" applyNumberFormat="1" applyFont="1" applyFill="1" applyBorder="1" applyAlignment="1">
      <alignment horizontal="center"/>
    </xf>
    <xf numFmtId="166" fontId="31" fillId="21" borderId="2" xfId="0" applyNumberFormat="1" applyFont="1" applyFill="1" applyBorder="1"/>
    <xf numFmtId="166" fontId="27" fillId="19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164" fontId="45" fillId="9" borderId="2" xfId="0" applyNumberFormat="1" applyFont="1" applyFill="1" applyBorder="1" applyAlignment="1">
      <alignment horizontal="center"/>
    </xf>
    <xf numFmtId="1" fontId="38" fillId="0" borderId="0" xfId="0" applyNumberFormat="1" applyFont="1" applyAlignment="1">
      <alignment horizontal="center" vertical="center"/>
    </xf>
  </cellXfs>
  <cellStyles count="18">
    <cellStyle name="Accent 1 5" xfId="1"/>
    <cellStyle name="Accent 2 6" xfId="2"/>
    <cellStyle name="Accent 3 7" xfId="3"/>
    <cellStyle name="Accent 4" xfId="4"/>
    <cellStyle name="Bad 8" xfId="5"/>
    <cellStyle name="Error 9" xfId="6"/>
    <cellStyle name="Footnote 10" xfId="7"/>
    <cellStyle name="Good 11" xfId="8"/>
    <cellStyle name="Heading (user) 12" xfId="9"/>
    <cellStyle name="Heading 1 13" xfId="10"/>
    <cellStyle name="Heading 2 14" xfId="11"/>
    <cellStyle name="Hyperlink 15" xfId="12"/>
    <cellStyle name="Neutral 16" xfId="13"/>
    <cellStyle name="Normalny" xfId="0" builtinId="0"/>
    <cellStyle name="Note 17" xfId="14"/>
    <cellStyle name="Status 18" xfId="15"/>
    <cellStyle name="Text 19" xfId="16"/>
    <cellStyle name="Warning 20" xfId="17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158466"/>
      <rgbColor rgb="FFB2B2B2"/>
      <rgbColor rgb="FF808080"/>
      <rgbColor rgb="FF9999FF"/>
      <rgbColor rgb="FF993366"/>
      <rgbColor rgb="FFFFFFCC"/>
      <rgbColor rgb="FFEEEEE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F10D0C"/>
      <rgbColor rgb="FF00A933"/>
      <rgbColor rgb="FF0000FF"/>
      <rgbColor rgb="FF00CCFF"/>
      <rgbColor rgb="FFCCFFFF"/>
      <rgbColor rgb="FFCCFFCC"/>
      <rgbColor rgb="FFFFFF99"/>
      <rgbColor rgb="FF99CCFF"/>
      <rgbColor rgb="FFEC9BA4"/>
      <rgbColor rgb="FFCC99FF"/>
      <rgbColor rgb="FFFFCCCC"/>
      <rgbColor rgb="FF3399FF"/>
      <rgbColor rgb="FF00ADEF"/>
      <rgbColor rgb="FF99CC00"/>
      <rgbColor rgb="FFFFD428"/>
      <rgbColor rgb="FFFF9900"/>
      <rgbColor rgb="FFFF6600"/>
      <rgbColor rgb="FF666666"/>
      <rgbColor rgb="FF999999"/>
      <rgbColor rgb="FF003366"/>
      <rgbColor rgb="FF468A1A"/>
      <rgbColor rgb="FF003300"/>
      <rgbColor rgb="FF333300"/>
      <rgbColor rgb="FFC9211E"/>
      <rgbColor rgb="FF993366"/>
      <rgbColor rgb="FF55308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128A6B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6"/>
  <sheetViews>
    <sheetView tabSelected="1" topLeftCell="A314" zoomScaleNormal="100" workbookViewId="0">
      <selection activeCell="K352" sqref="K352"/>
    </sheetView>
  </sheetViews>
  <sheetFormatPr defaultRowHeight="15"/>
  <cols>
    <col min="1" max="1" width="17" style="40" customWidth="1"/>
    <col min="2" max="2" width="12.875" style="76" customWidth="1"/>
    <col min="3" max="3" width="31.875" style="163" customWidth="1"/>
    <col min="4" max="4" width="10.625" style="49" customWidth="1"/>
    <col min="5" max="5" width="23" style="15" customWidth="1"/>
    <col min="6" max="6" width="16.625" style="58" customWidth="1"/>
    <col min="7" max="7" width="13.75" style="121" hidden="1" customWidth="1"/>
    <col min="8" max="8" width="13" style="15" customWidth="1"/>
    <col min="9" max="9" width="14.125" style="15" customWidth="1"/>
    <col min="10" max="10" width="81.125" style="15" customWidth="1"/>
    <col min="11" max="11" width="9.375" style="154" customWidth="1"/>
    <col min="12" max="12" width="9" style="59" customWidth="1"/>
    <col min="13" max="13" width="11.625" style="60" customWidth="1"/>
    <col min="14" max="1020" width="8.625" style="59" customWidth="1"/>
    <col min="1021" max="16384" width="9" style="59"/>
  </cols>
  <sheetData>
    <row r="1" spans="1:13" ht="28.5" customHeight="1">
      <c r="A1" s="37" t="s">
        <v>753</v>
      </c>
      <c r="C1" s="158"/>
      <c r="E1" s="158" t="s">
        <v>747</v>
      </c>
      <c r="H1" s="23"/>
      <c r="I1" s="23"/>
      <c r="J1" s="15" t="s">
        <v>752</v>
      </c>
      <c r="K1" s="140"/>
      <c r="L1" s="1"/>
      <c r="M1" s="2"/>
    </row>
    <row r="2" spans="1:13" s="157" customFormat="1" ht="12.75">
      <c r="A2" s="155" t="s">
        <v>0</v>
      </c>
      <c r="B2" s="159" t="s">
        <v>567</v>
      </c>
      <c r="C2" s="107" t="s">
        <v>734</v>
      </c>
      <c r="D2" s="107" t="s">
        <v>748</v>
      </c>
      <c r="E2" s="107" t="s">
        <v>733</v>
      </c>
      <c r="F2" s="156" t="s">
        <v>731</v>
      </c>
      <c r="G2" s="156" t="s">
        <v>676</v>
      </c>
      <c r="H2" s="107" t="s">
        <v>366</v>
      </c>
      <c r="I2" s="107" t="s">
        <v>365</v>
      </c>
      <c r="J2" s="107" t="s">
        <v>1</v>
      </c>
      <c r="K2" s="141" t="s">
        <v>749</v>
      </c>
      <c r="L2" s="155" t="s">
        <v>750</v>
      </c>
      <c r="M2" s="199" t="s">
        <v>751</v>
      </c>
    </row>
    <row r="3" spans="1:13">
      <c r="A3" s="38"/>
      <c r="B3" s="77"/>
      <c r="C3" s="164"/>
      <c r="D3" s="50"/>
      <c r="E3" s="3"/>
      <c r="F3" s="109"/>
      <c r="G3" s="122"/>
      <c r="H3" s="3"/>
      <c r="I3" s="3"/>
      <c r="J3" s="3" t="s">
        <v>2</v>
      </c>
      <c r="K3" s="142"/>
      <c r="L3" s="4">
        <v>0</v>
      </c>
      <c r="M3" s="5"/>
    </row>
    <row r="4" spans="1:13" ht="15" customHeight="1">
      <c r="A4" s="40">
        <v>5902479660998</v>
      </c>
      <c r="B4" s="76" t="s">
        <v>435</v>
      </c>
      <c r="C4" s="160" t="s">
        <v>3</v>
      </c>
      <c r="D4" s="49">
        <v>9032102090</v>
      </c>
      <c r="E4" s="6" t="s">
        <v>4</v>
      </c>
      <c r="F4" s="58" t="s">
        <v>672</v>
      </c>
      <c r="G4" s="49" t="s">
        <v>691</v>
      </c>
      <c r="H4" s="6">
        <v>0.31900000000000001</v>
      </c>
      <c r="I4" s="6">
        <v>0.42699999999999999</v>
      </c>
      <c r="J4" s="6" t="s">
        <v>634</v>
      </c>
      <c r="K4" s="102">
        <v>886</v>
      </c>
      <c r="L4" s="183">
        <f>K4*L$3</f>
        <v>0</v>
      </c>
      <c r="M4" s="8">
        <f>K4-L4</f>
        <v>886</v>
      </c>
    </row>
    <row r="5" spans="1:13" s="65" customFormat="1" ht="15" customHeight="1">
      <c r="A5" s="86">
        <v>5902479664194</v>
      </c>
      <c r="B5" s="94" t="s">
        <v>437</v>
      </c>
      <c r="C5" s="165" t="s">
        <v>732</v>
      </c>
      <c r="D5" s="63">
        <v>9032102090</v>
      </c>
      <c r="E5" s="61" t="s">
        <v>391</v>
      </c>
      <c r="F5" s="58" t="s">
        <v>657</v>
      </c>
      <c r="G5" s="58" t="s">
        <v>680</v>
      </c>
      <c r="H5" s="61">
        <v>0.158</v>
      </c>
      <c r="I5" s="61">
        <v>0.247</v>
      </c>
      <c r="J5" s="61" t="s">
        <v>635</v>
      </c>
      <c r="K5" s="103">
        <v>886</v>
      </c>
      <c r="L5" s="184">
        <f t="shared" ref="L5:L86" si="0">K5*L$3</f>
        <v>0</v>
      </c>
      <c r="M5" s="64">
        <f t="shared" ref="M5:M86" si="1">K5-L5</f>
        <v>886</v>
      </c>
    </row>
    <row r="6" spans="1:13" ht="15" customHeight="1">
      <c r="A6" s="40">
        <v>5902479661742</v>
      </c>
      <c r="B6" s="94" t="s">
        <v>436</v>
      </c>
      <c r="C6" s="160" t="s">
        <v>5</v>
      </c>
      <c r="D6" s="49">
        <v>9032102090</v>
      </c>
      <c r="E6" s="6" t="s">
        <v>6</v>
      </c>
      <c r="F6" s="58" t="s">
        <v>674</v>
      </c>
      <c r="G6" s="58" t="s">
        <v>679</v>
      </c>
      <c r="H6" s="6">
        <v>0.245</v>
      </c>
      <c r="I6" s="6">
        <v>0.317</v>
      </c>
      <c r="J6" s="6" t="s">
        <v>636</v>
      </c>
      <c r="K6" s="102">
        <v>1464</v>
      </c>
      <c r="L6" s="183">
        <f t="shared" si="0"/>
        <v>0</v>
      </c>
      <c r="M6" s="8">
        <f t="shared" si="1"/>
        <v>1464</v>
      </c>
    </row>
    <row r="7" spans="1:13" ht="15" customHeight="1">
      <c r="A7" s="40">
        <v>5902479662244</v>
      </c>
      <c r="B7" s="94" t="s">
        <v>438</v>
      </c>
      <c r="C7" s="160" t="s">
        <v>7</v>
      </c>
      <c r="D7" s="49">
        <v>9032102090</v>
      </c>
      <c r="E7" s="6" t="s">
        <v>6</v>
      </c>
      <c r="F7" s="58" t="s">
        <v>674</v>
      </c>
      <c r="G7" s="58" t="s">
        <v>679</v>
      </c>
      <c r="H7" s="6">
        <v>0.245</v>
      </c>
      <c r="I7" s="6">
        <v>0.317</v>
      </c>
      <c r="J7" s="6" t="s">
        <v>637</v>
      </c>
      <c r="K7" s="102">
        <v>1464</v>
      </c>
      <c r="L7" s="183">
        <f t="shared" si="0"/>
        <v>0</v>
      </c>
      <c r="M7" s="8">
        <f t="shared" si="1"/>
        <v>1464</v>
      </c>
    </row>
    <row r="8" spans="1:13" ht="15" customHeight="1">
      <c r="A8" s="87"/>
      <c r="B8" s="98"/>
      <c r="C8" s="166"/>
      <c r="D8" s="47"/>
      <c r="E8" s="9"/>
      <c r="F8" s="110"/>
      <c r="G8" s="123"/>
      <c r="H8" s="9"/>
      <c r="I8" s="9"/>
      <c r="J8" s="9" t="s">
        <v>8</v>
      </c>
      <c r="K8" s="104"/>
      <c r="L8" s="185"/>
      <c r="M8" s="10"/>
    </row>
    <row r="9" spans="1:13" ht="15" customHeight="1">
      <c r="A9" s="40">
        <v>5902479661056</v>
      </c>
      <c r="B9" s="94" t="s">
        <v>620</v>
      </c>
      <c r="C9" s="160" t="s">
        <v>621</v>
      </c>
      <c r="D9" s="49">
        <v>9032900090</v>
      </c>
      <c r="E9" s="6" t="s">
        <v>110</v>
      </c>
      <c r="F9" s="58" t="s">
        <v>673</v>
      </c>
      <c r="G9" s="58" t="s">
        <v>677</v>
      </c>
      <c r="H9" s="6">
        <v>0.08</v>
      </c>
      <c r="I9" s="6">
        <v>0.107</v>
      </c>
      <c r="J9" s="6" t="s">
        <v>426</v>
      </c>
      <c r="K9" s="102">
        <v>127</v>
      </c>
      <c r="L9" s="183">
        <f t="shared" ref="L9:L10" si="2">K9*L$3</f>
        <v>0</v>
      </c>
      <c r="M9" s="8">
        <f t="shared" ref="M9:M10" si="3">K9-L9</f>
        <v>127</v>
      </c>
    </row>
    <row r="10" spans="1:13" ht="15" customHeight="1">
      <c r="A10" s="40">
        <v>5902479662084</v>
      </c>
      <c r="B10" s="94" t="s">
        <v>622</v>
      </c>
      <c r="C10" s="160" t="s">
        <v>623</v>
      </c>
      <c r="D10" s="49">
        <v>9032900090</v>
      </c>
      <c r="E10" s="6" t="s">
        <v>110</v>
      </c>
      <c r="F10" s="58" t="s">
        <v>673</v>
      </c>
      <c r="G10" s="58" t="s">
        <v>677</v>
      </c>
      <c r="H10" s="6">
        <v>0.08</v>
      </c>
      <c r="I10" s="6">
        <v>0.107</v>
      </c>
      <c r="J10" s="6" t="s">
        <v>427</v>
      </c>
      <c r="K10" s="102">
        <v>127</v>
      </c>
      <c r="L10" s="183">
        <f t="shared" si="2"/>
        <v>0</v>
      </c>
      <c r="M10" s="8">
        <f t="shared" si="3"/>
        <v>127</v>
      </c>
    </row>
    <row r="11" spans="1:13" ht="15" customHeight="1">
      <c r="A11" s="40">
        <v>5902479661636</v>
      </c>
      <c r="B11" s="94" t="s">
        <v>439</v>
      </c>
      <c r="C11" s="160" t="s">
        <v>9</v>
      </c>
      <c r="D11" s="49">
        <v>9032900090</v>
      </c>
      <c r="E11" s="11" t="s">
        <v>10</v>
      </c>
      <c r="F11" s="58" t="s">
        <v>673</v>
      </c>
      <c r="G11" s="58" t="s">
        <v>677</v>
      </c>
      <c r="H11" s="11">
        <v>0.02</v>
      </c>
      <c r="I11" s="11">
        <v>4.3999999999999997E-2</v>
      </c>
      <c r="J11" s="11" t="s">
        <v>11</v>
      </c>
      <c r="K11" s="102">
        <v>127</v>
      </c>
      <c r="L11" s="183">
        <f t="shared" si="0"/>
        <v>0</v>
      </c>
      <c r="M11" s="8">
        <f t="shared" si="1"/>
        <v>127</v>
      </c>
    </row>
    <row r="12" spans="1:13" ht="15" customHeight="1">
      <c r="A12" s="40">
        <v>5902479662817</v>
      </c>
      <c r="B12" s="94" t="s">
        <v>440</v>
      </c>
      <c r="C12" s="160" t="s">
        <v>348</v>
      </c>
      <c r="D12" s="49">
        <v>9032900090</v>
      </c>
      <c r="E12" s="11" t="s">
        <v>12</v>
      </c>
      <c r="F12" s="58" t="s">
        <v>673</v>
      </c>
      <c r="G12" s="58" t="s">
        <v>677</v>
      </c>
      <c r="H12" s="11">
        <v>2.5000000000000001E-2</v>
      </c>
      <c r="I12" s="11">
        <v>5.1999999999999998E-2</v>
      </c>
      <c r="J12" s="11" t="s">
        <v>13</v>
      </c>
      <c r="K12" s="102">
        <v>142</v>
      </c>
      <c r="L12" s="183">
        <f t="shared" si="0"/>
        <v>0</v>
      </c>
      <c r="M12" s="8">
        <f t="shared" si="1"/>
        <v>142</v>
      </c>
    </row>
    <row r="13" spans="1:13" ht="15" customHeight="1">
      <c r="A13" s="40">
        <v>5902479661063</v>
      </c>
      <c r="B13" s="94" t="s">
        <v>441</v>
      </c>
      <c r="C13" s="160" t="s">
        <v>14</v>
      </c>
      <c r="D13" s="49">
        <v>9032900090</v>
      </c>
      <c r="E13" s="96" t="s">
        <v>675</v>
      </c>
      <c r="F13" s="49" t="s">
        <v>704</v>
      </c>
      <c r="G13" s="49" t="s">
        <v>703</v>
      </c>
      <c r="H13" s="6">
        <v>8.3000000000000004E-2</v>
      </c>
      <c r="I13" s="6">
        <v>9.9000000000000005E-2</v>
      </c>
      <c r="J13" s="6" t="s">
        <v>16</v>
      </c>
      <c r="K13" s="102">
        <v>127</v>
      </c>
      <c r="L13" s="183">
        <f t="shared" si="0"/>
        <v>0</v>
      </c>
      <c r="M13" s="8">
        <f t="shared" si="1"/>
        <v>127</v>
      </c>
    </row>
    <row r="14" spans="1:13" ht="15" customHeight="1">
      <c r="A14" s="40">
        <v>5902479661070</v>
      </c>
      <c r="B14" s="94" t="s">
        <v>442</v>
      </c>
      <c r="C14" s="160" t="s">
        <v>17</v>
      </c>
      <c r="D14" s="12">
        <v>9032102090</v>
      </c>
      <c r="E14" s="11" t="s">
        <v>112</v>
      </c>
      <c r="F14" s="58" t="s">
        <v>673</v>
      </c>
      <c r="G14" s="58" t="s">
        <v>677</v>
      </c>
      <c r="H14" s="11">
        <v>0.09</v>
      </c>
      <c r="I14" s="11">
        <v>0.11</v>
      </c>
      <c r="J14" s="11" t="s">
        <v>424</v>
      </c>
      <c r="K14" s="102">
        <v>180</v>
      </c>
      <c r="L14" s="183">
        <f t="shared" si="0"/>
        <v>0</v>
      </c>
      <c r="M14" s="8">
        <f t="shared" si="1"/>
        <v>180</v>
      </c>
    </row>
    <row r="15" spans="1:13" ht="15" customHeight="1">
      <c r="A15" s="40">
        <v>5902479662091</v>
      </c>
      <c r="B15" s="94" t="s">
        <v>443</v>
      </c>
      <c r="C15" s="160" t="s">
        <v>19</v>
      </c>
      <c r="D15" s="12">
        <v>9032102090</v>
      </c>
      <c r="E15" s="11" t="s">
        <v>112</v>
      </c>
      <c r="F15" s="58" t="s">
        <v>673</v>
      </c>
      <c r="G15" s="58" t="s">
        <v>677</v>
      </c>
      <c r="H15" s="11">
        <v>0.09</v>
      </c>
      <c r="I15" s="11">
        <v>0.11</v>
      </c>
      <c r="J15" s="11" t="s">
        <v>425</v>
      </c>
      <c r="K15" s="102">
        <v>180</v>
      </c>
      <c r="L15" s="183">
        <f t="shared" si="0"/>
        <v>0</v>
      </c>
      <c r="M15" s="8">
        <f t="shared" si="1"/>
        <v>180</v>
      </c>
    </row>
    <row r="16" spans="1:13" s="65" customFormat="1" ht="15" customHeight="1">
      <c r="A16" s="86">
        <v>5902479663647</v>
      </c>
      <c r="B16" s="94" t="s">
        <v>444</v>
      </c>
      <c r="C16" s="165" t="s">
        <v>21</v>
      </c>
      <c r="D16" s="63">
        <v>9032102090</v>
      </c>
      <c r="E16" s="61" t="s">
        <v>22</v>
      </c>
      <c r="F16" s="58" t="s">
        <v>673</v>
      </c>
      <c r="G16" s="58" t="s">
        <v>677</v>
      </c>
      <c r="H16" s="61">
        <v>0.11700000000000001</v>
      </c>
      <c r="I16" s="61">
        <v>0.153</v>
      </c>
      <c r="J16" s="61" t="s">
        <v>424</v>
      </c>
      <c r="K16" s="103">
        <v>239</v>
      </c>
      <c r="L16" s="184">
        <f t="shared" si="0"/>
        <v>0</v>
      </c>
      <c r="M16" s="64">
        <f t="shared" si="1"/>
        <v>239</v>
      </c>
    </row>
    <row r="17" spans="1:13" s="65" customFormat="1" ht="15" customHeight="1">
      <c r="A17" s="86">
        <v>5902479663654</v>
      </c>
      <c r="B17" s="94" t="s">
        <v>445</v>
      </c>
      <c r="C17" s="165" t="s">
        <v>23</v>
      </c>
      <c r="D17" s="63">
        <v>9032102090</v>
      </c>
      <c r="E17" s="61" t="s">
        <v>22</v>
      </c>
      <c r="F17" s="58" t="s">
        <v>673</v>
      </c>
      <c r="G17" s="58" t="s">
        <v>677</v>
      </c>
      <c r="H17" s="61">
        <v>0.11700000000000001</v>
      </c>
      <c r="I17" s="61">
        <v>0.153</v>
      </c>
      <c r="J17" s="61" t="s">
        <v>425</v>
      </c>
      <c r="K17" s="103">
        <v>239</v>
      </c>
      <c r="L17" s="184">
        <f t="shared" si="0"/>
        <v>0</v>
      </c>
      <c r="M17" s="64">
        <f t="shared" si="1"/>
        <v>239</v>
      </c>
    </row>
    <row r="18" spans="1:13" s="65" customFormat="1" ht="15" customHeight="1">
      <c r="A18" s="86">
        <v>5902479664385</v>
      </c>
      <c r="B18" s="161" t="s">
        <v>650</v>
      </c>
      <c r="C18" s="165" t="s">
        <v>641</v>
      </c>
      <c r="D18" s="63">
        <v>9032102090</v>
      </c>
      <c r="E18" s="97" t="s">
        <v>643</v>
      </c>
      <c r="F18" s="58" t="s">
        <v>656</v>
      </c>
      <c r="G18" s="58" t="s">
        <v>678</v>
      </c>
      <c r="H18" s="61">
        <v>0.124</v>
      </c>
      <c r="I18" s="61">
        <v>0.188</v>
      </c>
      <c r="J18" s="61" t="s">
        <v>424</v>
      </c>
      <c r="K18" s="103">
        <v>345</v>
      </c>
      <c r="L18" s="184">
        <f t="shared" si="0"/>
        <v>0</v>
      </c>
      <c r="M18" s="64">
        <f t="shared" si="1"/>
        <v>345</v>
      </c>
    </row>
    <row r="19" spans="1:13" s="65" customFormat="1" ht="15" customHeight="1">
      <c r="A19" s="86">
        <v>5902479664378</v>
      </c>
      <c r="B19" s="161" t="s">
        <v>651</v>
      </c>
      <c r="C19" s="165" t="s">
        <v>642</v>
      </c>
      <c r="D19" s="63">
        <v>9032102090</v>
      </c>
      <c r="E19" s="97" t="s">
        <v>643</v>
      </c>
      <c r="F19" s="58" t="s">
        <v>656</v>
      </c>
      <c r="G19" s="58" t="s">
        <v>678</v>
      </c>
      <c r="H19" s="61">
        <v>0.124</v>
      </c>
      <c r="I19" s="61">
        <v>0.188</v>
      </c>
      <c r="J19" s="61" t="s">
        <v>425</v>
      </c>
      <c r="K19" s="103">
        <v>345</v>
      </c>
      <c r="L19" s="184">
        <f t="shared" si="0"/>
        <v>0</v>
      </c>
      <c r="M19" s="64">
        <f t="shared" si="1"/>
        <v>345</v>
      </c>
    </row>
    <row r="20" spans="1:13" s="65" customFormat="1" ht="15" customHeight="1">
      <c r="A20" s="37">
        <v>5902479665009</v>
      </c>
      <c r="B20" s="161" t="s">
        <v>660</v>
      </c>
      <c r="C20" s="162" t="s">
        <v>658</v>
      </c>
      <c r="D20" s="63">
        <v>9032102090</v>
      </c>
      <c r="E20" s="97" t="s">
        <v>662</v>
      </c>
      <c r="F20" s="58" t="s">
        <v>656</v>
      </c>
      <c r="G20" s="58" t="s">
        <v>678</v>
      </c>
      <c r="H20" s="61">
        <v>0.159</v>
      </c>
      <c r="I20" s="61">
        <v>0.223</v>
      </c>
      <c r="J20" s="97" t="s">
        <v>663</v>
      </c>
      <c r="K20" s="103">
        <v>373</v>
      </c>
      <c r="L20" s="184">
        <f t="shared" si="0"/>
        <v>0</v>
      </c>
      <c r="M20" s="64">
        <f t="shared" si="1"/>
        <v>373</v>
      </c>
    </row>
    <row r="21" spans="1:13" s="65" customFormat="1" ht="15" customHeight="1">
      <c r="A21" s="37">
        <v>5902479665016</v>
      </c>
      <c r="B21" s="161" t="s">
        <v>661</v>
      </c>
      <c r="C21" s="162" t="s">
        <v>659</v>
      </c>
      <c r="D21" s="63">
        <v>9032102090</v>
      </c>
      <c r="E21" s="97" t="s">
        <v>662</v>
      </c>
      <c r="F21" s="58" t="s">
        <v>656</v>
      </c>
      <c r="G21" s="58" t="s">
        <v>678</v>
      </c>
      <c r="H21" s="61">
        <v>0.159</v>
      </c>
      <c r="I21" s="61">
        <v>0.223</v>
      </c>
      <c r="J21" s="97" t="s">
        <v>664</v>
      </c>
      <c r="K21" s="103">
        <v>373</v>
      </c>
      <c r="L21" s="184">
        <f t="shared" si="0"/>
        <v>0</v>
      </c>
      <c r="M21" s="64">
        <f t="shared" si="1"/>
        <v>373</v>
      </c>
    </row>
    <row r="22" spans="1:13" ht="15" customHeight="1">
      <c r="A22" s="87"/>
      <c r="B22" s="98"/>
      <c r="C22" s="166"/>
      <c r="D22" s="47"/>
      <c r="E22" s="9"/>
      <c r="F22" s="110"/>
      <c r="G22" s="123"/>
      <c r="H22" s="9"/>
      <c r="I22" s="9"/>
      <c r="J22" s="9" t="s">
        <v>24</v>
      </c>
      <c r="K22" s="104"/>
      <c r="L22" s="185"/>
      <c r="M22" s="10"/>
    </row>
    <row r="23" spans="1:13" ht="15" customHeight="1">
      <c r="A23" s="40">
        <v>5902479661087</v>
      </c>
      <c r="B23" s="94" t="s">
        <v>446</v>
      </c>
      <c r="C23" s="160" t="s">
        <v>25</v>
      </c>
      <c r="D23" s="12">
        <v>9032102090</v>
      </c>
      <c r="E23" s="6" t="s">
        <v>113</v>
      </c>
      <c r="F23" s="49" t="s">
        <v>704</v>
      </c>
      <c r="G23" s="49" t="s">
        <v>703</v>
      </c>
      <c r="H23" s="6">
        <v>0.111</v>
      </c>
      <c r="I23" s="6">
        <v>0.14899999999999999</v>
      </c>
      <c r="J23" s="6" t="s">
        <v>424</v>
      </c>
      <c r="K23" s="102">
        <v>225</v>
      </c>
      <c r="L23" s="183">
        <f t="shared" ref="L23:L24" si="4">K23*L$3</f>
        <v>0</v>
      </c>
      <c r="M23" s="8">
        <f t="shared" ref="M23:M24" si="5">K23-L23</f>
        <v>225</v>
      </c>
    </row>
    <row r="24" spans="1:13" ht="15" customHeight="1">
      <c r="A24" s="40">
        <v>5902479662107</v>
      </c>
      <c r="B24" s="94" t="s">
        <v>447</v>
      </c>
      <c r="C24" s="160" t="s">
        <v>26</v>
      </c>
      <c r="D24" s="12">
        <v>9032102090</v>
      </c>
      <c r="E24" s="6" t="s">
        <v>113</v>
      </c>
      <c r="F24" s="49" t="s">
        <v>704</v>
      </c>
      <c r="G24" s="49" t="s">
        <v>703</v>
      </c>
      <c r="H24" s="6">
        <v>0.111</v>
      </c>
      <c r="I24" s="6">
        <v>0.14899999999999999</v>
      </c>
      <c r="J24" s="6" t="s">
        <v>425</v>
      </c>
      <c r="K24" s="102">
        <v>225</v>
      </c>
      <c r="L24" s="183">
        <f t="shared" si="4"/>
        <v>0</v>
      </c>
      <c r="M24" s="8">
        <f t="shared" si="5"/>
        <v>225</v>
      </c>
    </row>
    <row r="25" spans="1:13" ht="16.5" customHeight="1">
      <c r="A25" s="138">
        <v>5902479664408</v>
      </c>
      <c r="B25" s="94" t="s">
        <v>568</v>
      </c>
      <c r="C25" s="160" t="s">
        <v>569</v>
      </c>
      <c r="D25" s="12">
        <v>9032102090</v>
      </c>
      <c r="E25" s="96" t="s">
        <v>571</v>
      </c>
      <c r="F25" s="58" t="s">
        <v>656</v>
      </c>
      <c r="G25" s="58" t="s">
        <v>678</v>
      </c>
      <c r="H25" s="61">
        <v>9.6000000000000002E-2</v>
      </c>
      <c r="I25" s="61">
        <v>0.14499999999999999</v>
      </c>
      <c r="J25" s="6" t="s">
        <v>424</v>
      </c>
      <c r="K25" s="102">
        <v>309</v>
      </c>
      <c r="L25" s="183">
        <f t="shared" si="0"/>
        <v>0</v>
      </c>
      <c r="M25" s="8">
        <f t="shared" si="1"/>
        <v>309</v>
      </c>
    </row>
    <row r="26" spans="1:13" ht="16.5" customHeight="1">
      <c r="A26" s="138">
        <v>5902479664415</v>
      </c>
      <c r="B26" s="94" t="s">
        <v>640</v>
      </c>
      <c r="C26" s="160" t="s">
        <v>570</v>
      </c>
      <c r="D26" s="12">
        <v>9032102090</v>
      </c>
      <c r="E26" s="96" t="s">
        <v>571</v>
      </c>
      <c r="F26" s="58" t="s">
        <v>656</v>
      </c>
      <c r="G26" s="58" t="s">
        <v>678</v>
      </c>
      <c r="H26" s="61">
        <v>9.6000000000000002E-2</v>
      </c>
      <c r="I26" s="61">
        <v>0.14499999999999999</v>
      </c>
      <c r="J26" s="6" t="s">
        <v>425</v>
      </c>
      <c r="K26" s="102">
        <v>309</v>
      </c>
      <c r="L26" s="183">
        <f t="shared" si="0"/>
        <v>0</v>
      </c>
      <c r="M26" s="8">
        <f t="shared" si="1"/>
        <v>309</v>
      </c>
    </row>
    <row r="27" spans="1:13" s="65" customFormat="1" ht="15" customHeight="1">
      <c r="A27" s="37">
        <v>5902479665023</v>
      </c>
      <c r="B27" s="94" t="s">
        <v>668</v>
      </c>
      <c r="C27" s="163" t="s">
        <v>666</v>
      </c>
      <c r="D27" s="63">
        <v>9032102090</v>
      </c>
      <c r="E27" s="97" t="s">
        <v>669</v>
      </c>
      <c r="F27" s="58" t="s">
        <v>656</v>
      </c>
      <c r="G27" s="58" t="s">
        <v>678</v>
      </c>
      <c r="H27" s="61">
        <v>0.159</v>
      </c>
      <c r="I27" s="61">
        <v>0.223</v>
      </c>
      <c r="J27" s="97" t="s">
        <v>670</v>
      </c>
      <c r="K27" s="103">
        <v>470</v>
      </c>
      <c r="L27" s="184">
        <f>K27*L$3</f>
        <v>0</v>
      </c>
      <c r="M27" s="64">
        <f>K27-L27</f>
        <v>470</v>
      </c>
    </row>
    <row r="28" spans="1:13" s="65" customFormat="1" ht="15" customHeight="1">
      <c r="A28" s="37">
        <v>5902479665030</v>
      </c>
      <c r="B28" s="94" t="s">
        <v>667</v>
      </c>
      <c r="C28" s="163" t="s">
        <v>665</v>
      </c>
      <c r="D28" s="63">
        <v>9032102090</v>
      </c>
      <c r="E28" s="97" t="s">
        <v>669</v>
      </c>
      <c r="F28" s="58" t="s">
        <v>656</v>
      </c>
      <c r="G28" s="58" t="s">
        <v>678</v>
      </c>
      <c r="H28" s="61">
        <v>0.159</v>
      </c>
      <c r="I28" s="61">
        <v>0.223</v>
      </c>
      <c r="J28" s="97" t="s">
        <v>671</v>
      </c>
      <c r="K28" s="103">
        <v>470</v>
      </c>
      <c r="L28" s="184">
        <f>K28*L$3</f>
        <v>0</v>
      </c>
      <c r="M28" s="64">
        <f>K28-L28</f>
        <v>470</v>
      </c>
    </row>
    <row r="29" spans="1:13" ht="15" customHeight="1">
      <c r="A29" s="87"/>
      <c r="B29" s="98"/>
      <c r="C29" s="166"/>
      <c r="D29" s="47"/>
      <c r="E29" s="9"/>
      <c r="F29" s="110"/>
      <c r="G29" s="123"/>
      <c r="H29" s="9"/>
      <c r="I29" s="9"/>
      <c r="J29" s="9" t="s">
        <v>27</v>
      </c>
      <c r="K29" s="104"/>
      <c r="L29" s="185"/>
      <c r="M29" s="10"/>
    </row>
    <row r="30" spans="1:13" s="65" customFormat="1" ht="15" customHeight="1">
      <c r="A30" s="86">
        <v>5902479661339</v>
      </c>
      <c r="B30" s="94" t="s">
        <v>448</v>
      </c>
      <c r="C30" s="167" t="s">
        <v>28</v>
      </c>
      <c r="D30" s="62">
        <v>9032900090</v>
      </c>
      <c r="E30" s="61" t="s">
        <v>29</v>
      </c>
      <c r="F30" s="58" t="s">
        <v>673</v>
      </c>
      <c r="G30" s="58" t="s">
        <v>677</v>
      </c>
      <c r="H30" s="61">
        <v>3.4000000000000002E-2</v>
      </c>
      <c r="I30" s="61">
        <v>7.3999999999999996E-2</v>
      </c>
      <c r="J30" s="61" t="s">
        <v>30</v>
      </c>
      <c r="K30" s="103">
        <v>152</v>
      </c>
      <c r="L30" s="184">
        <f t="shared" ref="L30:L33" si="6">K30*L$3</f>
        <v>0</v>
      </c>
      <c r="M30" s="64">
        <f t="shared" ref="M30:M33" si="7">K30-L30</f>
        <v>152</v>
      </c>
    </row>
    <row r="31" spans="1:13" s="65" customFormat="1" ht="15" customHeight="1">
      <c r="A31" s="86">
        <v>5902479664248</v>
      </c>
      <c r="B31" s="94" t="s">
        <v>449</v>
      </c>
      <c r="C31" s="165" t="s">
        <v>31</v>
      </c>
      <c r="D31" s="63">
        <v>9032900090</v>
      </c>
      <c r="E31" s="61" t="s">
        <v>29</v>
      </c>
      <c r="F31" s="58" t="s">
        <v>673</v>
      </c>
      <c r="G31" s="58" t="s">
        <v>677</v>
      </c>
      <c r="H31" s="61">
        <v>3.4000000000000002E-2</v>
      </c>
      <c r="I31" s="61">
        <v>7.3999999999999996E-2</v>
      </c>
      <c r="J31" s="61" t="s">
        <v>32</v>
      </c>
      <c r="K31" s="103">
        <v>152</v>
      </c>
      <c r="L31" s="184">
        <f t="shared" si="6"/>
        <v>0</v>
      </c>
      <c r="M31" s="64">
        <f t="shared" si="7"/>
        <v>152</v>
      </c>
    </row>
    <row r="32" spans="1:13" s="65" customFormat="1" ht="15" customHeight="1">
      <c r="A32" s="86">
        <v>5902479664255</v>
      </c>
      <c r="B32" s="94" t="s">
        <v>450</v>
      </c>
      <c r="C32" s="165" t="s">
        <v>33</v>
      </c>
      <c r="D32" s="63">
        <v>9032900090</v>
      </c>
      <c r="E32" s="61" t="s">
        <v>29</v>
      </c>
      <c r="F32" s="58" t="s">
        <v>673</v>
      </c>
      <c r="G32" s="58" t="s">
        <v>677</v>
      </c>
      <c r="H32" s="61">
        <v>3.4000000000000002E-2</v>
      </c>
      <c r="I32" s="61">
        <v>7.3999999999999996E-2</v>
      </c>
      <c r="J32" s="61" t="s">
        <v>34</v>
      </c>
      <c r="K32" s="103">
        <v>152</v>
      </c>
      <c r="L32" s="184">
        <f t="shared" si="6"/>
        <v>0</v>
      </c>
      <c r="M32" s="64">
        <f t="shared" si="7"/>
        <v>152</v>
      </c>
    </row>
    <row r="33" spans="1:13" s="65" customFormat="1" ht="15" customHeight="1">
      <c r="A33" s="86">
        <v>5902479664262</v>
      </c>
      <c r="B33" s="94" t="s">
        <v>451</v>
      </c>
      <c r="C33" s="165" t="s">
        <v>35</v>
      </c>
      <c r="D33" s="63">
        <v>9032900090</v>
      </c>
      <c r="E33" s="61" t="s">
        <v>29</v>
      </c>
      <c r="F33" s="58" t="s">
        <v>673</v>
      </c>
      <c r="G33" s="58" t="s">
        <v>677</v>
      </c>
      <c r="H33" s="61">
        <v>3.4000000000000002E-2</v>
      </c>
      <c r="I33" s="61">
        <v>7.3999999999999996E-2</v>
      </c>
      <c r="J33" s="61" t="s">
        <v>36</v>
      </c>
      <c r="K33" s="103">
        <v>152</v>
      </c>
      <c r="L33" s="184">
        <f t="shared" si="6"/>
        <v>0</v>
      </c>
      <c r="M33" s="64">
        <f t="shared" si="7"/>
        <v>152</v>
      </c>
    </row>
    <row r="34" spans="1:13" ht="15" customHeight="1">
      <c r="A34" s="40">
        <v>5902479661346</v>
      </c>
      <c r="B34" s="94" t="s">
        <v>452</v>
      </c>
      <c r="C34" s="160" t="s">
        <v>37</v>
      </c>
      <c r="D34" s="49">
        <v>8537109199</v>
      </c>
      <c r="E34" s="6" t="s">
        <v>38</v>
      </c>
      <c r="F34" s="49" t="s">
        <v>674</v>
      </c>
      <c r="G34" s="49" t="s">
        <v>679</v>
      </c>
      <c r="H34" s="6">
        <v>0.127</v>
      </c>
      <c r="I34" s="6">
        <v>0.218</v>
      </c>
      <c r="J34" s="6" t="s">
        <v>39</v>
      </c>
      <c r="K34" s="102">
        <v>406</v>
      </c>
      <c r="L34" s="183">
        <f t="shared" si="0"/>
        <v>0</v>
      </c>
      <c r="M34" s="8">
        <f t="shared" si="1"/>
        <v>406</v>
      </c>
    </row>
    <row r="35" spans="1:13" ht="15" customHeight="1">
      <c r="A35" s="40">
        <v>5902479662374</v>
      </c>
      <c r="B35" s="94" t="s">
        <v>453</v>
      </c>
      <c r="C35" s="160" t="s">
        <v>40</v>
      </c>
      <c r="D35" s="49">
        <v>8537109199</v>
      </c>
      <c r="E35" s="6" t="s">
        <v>41</v>
      </c>
      <c r="F35" s="49" t="s">
        <v>674</v>
      </c>
      <c r="G35" s="49" t="s">
        <v>679</v>
      </c>
      <c r="H35" s="6">
        <v>0.13700000000000001</v>
      </c>
      <c r="I35" s="6">
        <v>0.22800000000000001</v>
      </c>
      <c r="J35" s="6" t="s">
        <v>39</v>
      </c>
      <c r="K35" s="102">
        <v>406</v>
      </c>
      <c r="L35" s="183">
        <f t="shared" si="0"/>
        <v>0</v>
      </c>
      <c r="M35" s="8">
        <f t="shared" si="1"/>
        <v>406</v>
      </c>
    </row>
    <row r="36" spans="1:13" ht="15" customHeight="1">
      <c r="A36" s="40">
        <v>5902479664507</v>
      </c>
      <c r="B36" s="94" t="s">
        <v>611</v>
      </c>
      <c r="C36" s="160" t="s">
        <v>609</v>
      </c>
      <c r="D36" s="49">
        <v>8537109199</v>
      </c>
      <c r="E36" s="96" t="s">
        <v>607</v>
      </c>
      <c r="F36" s="58" t="s">
        <v>657</v>
      </c>
      <c r="G36" s="58" t="s">
        <v>680</v>
      </c>
      <c r="H36" s="6">
        <v>0.127</v>
      </c>
      <c r="I36" s="6">
        <v>0.218</v>
      </c>
      <c r="J36" s="6" t="s">
        <v>608</v>
      </c>
      <c r="K36" s="102">
        <v>406</v>
      </c>
      <c r="L36" s="183">
        <f t="shared" ref="L36:L37" si="8">K36*L$3</f>
        <v>0</v>
      </c>
      <c r="M36" s="8">
        <f t="shared" ref="M36:M37" si="9">K36-L36</f>
        <v>406</v>
      </c>
    </row>
    <row r="37" spans="1:13" ht="15" customHeight="1">
      <c r="A37" s="40">
        <v>5902479664392</v>
      </c>
      <c r="B37" s="94" t="s">
        <v>612</v>
      </c>
      <c r="C37" s="160" t="s">
        <v>610</v>
      </c>
      <c r="D37" s="49">
        <v>8537109199</v>
      </c>
      <c r="E37" s="96" t="s">
        <v>606</v>
      </c>
      <c r="F37" s="58" t="s">
        <v>657</v>
      </c>
      <c r="G37" s="58" t="s">
        <v>680</v>
      </c>
      <c r="H37" s="6">
        <v>0.13700000000000001</v>
      </c>
      <c r="I37" s="6">
        <v>0.22800000000000001</v>
      </c>
      <c r="J37" s="6" t="s">
        <v>608</v>
      </c>
      <c r="K37" s="102">
        <v>406</v>
      </c>
      <c r="L37" s="183">
        <f t="shared" si="8"/>
        <v>0</v>
      </c>
      <c r="M37" s="8">
        <f t="shared" si="9"/>
        <v>406</v>
      </c>
    </row>
    <row r="38" spans="1:13" ht="15" customHeight="1">
      <c r="A38" s="40">
        <v>5902479662824</v>
      </c>
      <c r="B38" s="94" t="s">
        <v>455</v>
      </c>
      <c r="C38" s="160" t="s">
        <v>43</v>
      </c>
      <c r="D38" s="12">
        <v>8517620000</v>
      </c>
      <c r="E38" s="6" t="s">
        <v>44</v>
      </c>
      <c r="F38" s="58" t="s">
        <v>683</v>
      </c>
      <c r="G38" s="58" t="s">
        <v>684</v>
      </c>
      <c r="H38" s="6">
        <v>0.104</v>
      </c>
      <c r="I38" s="6">
        <v>0.156</v>
      </c>
      <c r="J38" s="6" t="s">
        <v>42</v>
      </c>
      <c r="K38" s="102">
        <v>406</v>
      </c>
      <c r="L38" s="183">
        <f t="shared" si="0"/>
        <v>0</v>
      </c>
      <c r="M38" s="8">
        <f t="shared" si="1"/>
        <v>406</v>
      </c>
    </row>
    <row r="39" spans="1:13" ht="15" customHeight="1">
      <c r="A39" s="40">
        <v>5902479661124</v>
      </c>
      <c r="B39" s="94" t="s">
        <v>454</v>
      </c>
      <c r="C39" s="160" t="s">
        <v>45</v>
      </c>
      <c r="D39" s="12">
        <v>8501109990</v>
      </c>
      <c r="E39" s="11" t="s">
        <v>46</v>
      </c>
      <c r="F39" s="58" t="s">
        <v>657</v>
      </c>
      <c r="G39" s="58" t="s">
        <v>680</v>
      </c>
      <c r="H39" s="11">
        <v>0.22</v>
      </c>
      <c r="I39" s="11">
        <v>0.25600000000000001</v>
      </c>
      <c r="J39" s="11" t="s">
        <v>638</v>
      </c>
      <c r="K39" s="102">
        <v>291</v>
      </c>
      <c r="L39" s="183">
        <f t="shared" si="0"/>
        <v>0</v>
      </c>
      <c r="M39" s="8">
        <f t="shared" si="1"/>
        <v>291</v>
      </c>
    </row>
    <row r="40" spans="1:13" ht="15" customHeight="1">
      <c r="A40" s="40">
        <v>5902479662381</v>
      </c>
      <c r="B40" s="94" t="s">
        <v>456</v>
      </c>
      <c r="C40" s="160" t="s">
        <v>47</v>
      </c>
      <c r="D40" s="12">
        <v>8501109990</v>
      </c>
      <c r="E40" s="11" t="s">
        <v>48</v>
      </c>
      <c r="F40" s="58" t="s">
        <v>657</v>
      </c>
      <c r="G40" s="58" t="s">
        <v>680</v>
      </c>
      <c r="H40" s="11">
        <v>0.26300000000000001</v>
      </c>
      <c r="I40" s="11">
        <v>0.33300000000000002</v>
      </c>
      <c r="J40" s="11" t="s">
        <v>638</v>
      </c>
      <c r="K40" s="102">
        <v>353</v>
      </c>
      <c r="L40" s="183">
        <f t="shared" si="0"/>
        <v>0</v>
      </c>
      <c r="M40" s="8">
        <f t="shared" si="1"/>
        <v>353</v>
      </c>
    </row>
    <row r="41" spans="1:13">
      <c r="A41" s="39"/>
      <c r="B41" s="78"/>
      <c r="C41" s="168"/>
      <c r="D41" s="51"/>
      <c r="E41" s="13"/>
      <c r="F41" s="111"/>
      <c r="G41" s="124"/>
      <c r="H41" s="13"/>
      <c r="I41" s="13"/>
      <c r="J41" s="13" t="s">
        <v>49</v>
      </c>
      <c r="K41" s="151"/>
      <c r="L41" s="186"/>
      <c r="M41" s="14"/>
    </row>
    <row r="42" spans="1:13" ht="15" customHeight="1">
      <c r="A42" s="40">
        <v>5902479662367</v>
      </c>
      <c r="B42" s="94" t="s">
        <v>457</v>
      </c>
      <c r="C42" s="160" t="s">
        <v>50</v>
      </c>
      <c r="D42" s="12">
        <v>9032102090</v>
      </c>
      <c r="E42" s="11" t="s">
        <v>51</v>
      </c>
      <c r="F42" s="58" t="s">
        <v>681</v>
      </c>
      <c r="G42" s="58" t="s">
        <v>682</v>
      </c>
      <c r="H42" s="11">
        <v>0.38400000000000001</v>
      </c>
      <c r="I42" s="11">
        <v>0.78400000000000003</v>
      </c>
      <c r="J42" s="11" t="s">
        <v>52</v>
      </c>
      <c r="K42" s="102">
        <v>951</v>
      </c>
      <c r="L42" s="183">
        <f t="shared" si="0"/>
        <v>0</v>
      </c>
      <c r="M42" s="8">
        <f t="shared" si="1"/>
        <v>951</v>
      </c>
    </row>
    <row r="43" spans="1:13" ht="15" customHeight="1">
      <c r="A43" s="87"/>
      <c r="B43" s="98"/>
      <c r="C43" s="166"/>
      <c r="D43" s="47"/>
      <c r="E43" s="9"/>
      <c r="F43" s="110"/>
      <c r="G43" s="123"/>
      <c r="H43" s="9"/>
      <c r="I43" s="9"/>
      <c r="J43" s="9" t="s">
        <v>53</v>
      </c>
      <c r="K43" s="104"/>
      <c r="L43" s="185"/>
      <c r="M43" s="10"/>
    </row>
    <row r="44" spans="1:13" ht="14.25" customHeight="1">
      <c r="A44" s="40">
        <v>5902479661032</v>
      </c>
      <c r="B44" s="94" t="s">
        <v>624</v>
      </c>
      <c r="C44" s="160" t="s">
        <v>625</v>
      </c>
      <c r="D44" s="49">
        <v>9032900090</v>
      </c>
      <c r="E44" s="11" t="s">
        <v>94</v>
      </c>
      <c r="F44" s="58" t="s">
        <v>673</v>
      </c>
      <c r="G44" s="58" t="s">
        <v>677</v>
      </c>
      <c r="H44" s="11">
        <v>5.0999999999999997E-2</v>
      </c>
      <c r="I44" s="11">
        <v>7.0000000000000007E-2</v>
      </c>
      <c r="J44" s="11" t="s">
        <v>54</v>
      </c>
      <c r="K44" s="102">
        <v>77</v>
      </c>
      <c r="L44" s="183">
        <f t="shared" ref="L44:L45" si="10">K44*L$3</f>
        <v>0</v>
      </c>
      <c r="M44" s="8">
        <f t="shared" ref="M44:M45" si="11">K44-L44</f>
        <v>77</v>
      </c>
    </row>
    <row r="45" spans="1:13" ht="14.25" customHeight="1">
      <c r="A45" s="40">
        <v>5902479662060</v>
      </c>
      <c r="B45" s="94" t="s">
        <v>626</v>
      </c>
      <c r="C45" s="160" t="s">
        <v>627</v>
      </c>
      <c r="D45" s="49">
        <v>9032900090</v>
      </c>
      <c r="E45" s="11" t="s">
        <v>94</v>
      </c>
      <c r="F45" s="58" t="s">
        <v>673</v>
      </c>
      <c r="G45" s="58" t="s">
        <v>677</v>
      </c>
      <c r="H45" s="11">
        <v>5.0999999999999997E-2</v>
      </c>
      <c r="I45" s="11">
        <v>7.0000000000000007E-2</v>
      </c>
      <c r="J45" s="11" t="s">
        <v>55</v>
      </c>
      <c r="K45" s="102">
        <v>77</v>
      </c>
      <c r="L45" s="183">
        <f t="shared" si="10"/>
        <v>0</v>
      </c>
      <c r="M45" s="8">
        <f t="shared" si="11"/>
        <v>77</v>
      </c>
    </row>
    <row r="46" spans="1:13" ht="15" customHeight="1">
      <c r="A46" s="87"/>
      <c r="B46" s="98"/>
      <c r="C46" s="166"/>
      <c r="D46" s="47"/>
      <c r="E46" s="9"/>
      <c r="F46" s="110"/>
      <c r="G46" s="123"/>
      <c r="H46" s="9"/>
      <c r="I46" s="9"/>
      <c r="J46" s="9" t="s">
        <v>8</v>
      </c>
      <c r="K46" s="104"/>
      <c r="L46" s="185"/>
      <c r="M46" s="10"/>
    </row>
    <row r="47" spans="1:13" ht="15" customHeight="1">
      <c r="A47" s="40">
        <v>5902479661056</v>
      </c>
      <c r="B47" s="94" t="s">
        <v>620</v>
      </c>
      <c r="C47" s="160" t="s">
        <v>621</v>
      </c>
      <c r="D47" s="49">
        <v>9032900090</v>
      </c>
      <c r="E47" s="6" t="s">
        <v>110</v>
      </c>
      <c r="F47" s="58" t="s">
        <v>673</v>
      </c>
      <c r="G47" s="58" t="s">
        <v>677</v>
      </c>
      <c r="H47" s="6">
        <v>0.08</v>
      </c>
      <c r="I47" s="6">
        <v>0.107</v>
      </c>
      <c r="J47" s="6" t="s">
        <v>426</v>
      </c>
      <c r="K47" s="102">
        <v>127</v>
      </c>
      <c r="L47" s="183">
        <f t="shared" ref="L47:L48" si="12">K47*L$3</f>
        <v>0</v>
      </c>
      <c r="M47" s="8">
        <f t="shared" ref="M47:M48" si="13">K47-L47</f>
        <v>127</v>
      </c>
    </row>
    <row r="48" spans="1:13" ht="15" customHeight="1">
      <c r="A48" s="40">
        <v>5902479662084</v>
      </c>
      <c r="B48" s="94" t="s">
        <v>622</v>
      </c>
      <c r="C48" s="160" t="s">
        <v>623</v>
      </c>
      <c r="D48" s="49">
        <v>9032900090</v>
      </c>
      <c r="E48" s="6" t="s">
        <v>110</v>
      </c>
      <c r="F48" s="58" t="s">
        <v>673</v>
      </c>
      <c r="G48" s="58" t="s">
        <v>677</v>
      </c>
      <c r="H48" s="6">
        <v>0.08</v>
      </c>
      <c r="I48" s="6">
        <v>0.107</v>
      </c>
      <c r="J48" s="6" t="s">
        <v>427</v>
      </c>
      <c r="K48" s="102">
        <v>127</v>
      </c>
      <c r="L48" s="183">
        <f t="shared" si="12"/>
        <v>0</v>
      </c>
      <c r="M48" s="8">
        <f t="shared" si="13"/>
        <v>127</v>
      </c>
    </row>
    <row r="49" spans="1:13" ht="15" customHeight="1">
      <c r="A49" s="40">
        <v>5902479661643</v>
      </c>
      <c r="B49" s="94" t="s">
        <v>458</v>
      </c>
      <c r="C49" s="160" t="s">
        <v>56</v>
      </c>
      <c r="D49" s="49">
        <v>9032900090</v>
      </c>
      <c r="E49" s="11" t="s">
        <v>111</v>
      </c>
      <c r="F49" s="58" t="s">
        <v>687</v>
      </c>
      <c r="G49" s="58" t="s">
        <v>688</v>
      </c>
      <c r="H49" s="11">
        <v>0.19400000000000001</v>
      </c>
      <c r="I49" s="11">
        <v>0.23200000000000001</v>
      </c>
      <c r="J49" s="11" t="s">
        <v>428</v>
      </c>
      <c r="K49" s="102">
        <v>143</v>
      </c>
      <c r="L49" s="183">
        <f t="shared" si="0"/>
        <v>0</v>
      </c>
      <c r="M49" s="8">
        <f t="shared" si="1"/>
        <v>143</v>
      </c>
    </row>
    <row r="50" spans="1:13" ht="15" customHeight="1">
      <c r="A50" s="40">
        <v>5902479662220</v>
      </c>
      <c r="B50" s="94" t="s">
        <v>459</v>
      </c>
      <c r="C50" s="160" t="s">
        <v>57</v>
      </c>
      <c r="D50" s="49">
        <v>9032900090</v>
      </c>
      <c r="E50" s="11" t="s">
        <v>111</v>
      </c>
      <c r="F50" s="58" t="s">
        <v>687</v>
      </c>
      <c r="G50" s="58" t="s">
        <v>688</v>
      </c>
      <c r="H50" s="11">
        <v>0.19400000000000001</v>
      </c>
      <c r="I50" s="11">
        <v>0.23200000000000001</v>
      </c>
      <c r="J50" s="11" t="s">
        <v>429</v>
      </c>
      <c r="K50" s="102">
        <v>143</v>
      </c>
      <c r="L50" s="183">
        <f t="shared" si="0"/>
        <v>0</v>
      </c>
      <c r="M50" s="8">
        <f t="shared" si="1"/>
        <v>143</v>
      </c>
    </row>
    <row r="51" spans="1:13" ht="15" customHeight="1">
      <c r="A51" s="40">
        <v>5902479661636</v>
      </c>
      <c r="B51" s="94" t="s">
        <v>439</v>
      </c>
      <c r="C51" s="160" t="s">
        <v>9</v>
      </c>
      <c r="D51" s="49">
        <v>9032900090</v>
      </c>
      <c r="E51" s="11" t="s">
        <v>10</v>
      </c>
      <c r="F51" s="58" t="s">
        <v>673</v>
      </c>
      <c r="G51" s="58" t="s">
        <v>677</v>
      </c>
      <c r="H51" s="11">
        <v>0.02</v>
      </c>
      <c r="I51" s="11">
        <v>4.3999999999999997E-2</v>
      </c>
      <c r="J51" s="11" t="s">
        <v>11</v>
      </c>
      <c r="K51" s="102">
        <v>127</v>
      </c>
      <c r="L51" s="183">
        <f t="shared" si="0"/>
        <v>0</v>
      </c>
      <c r="M51" s="8">
        <f t="shared" si="1"/>
        <v>127</v>
      </c>
    </row>
    <row r="52" spans="1:13" ht="15" customHeight="1">
      <c r="A52" s="40">
        <v>5902479662817</v>
      </c>
      <c r="B52" s="94" t="s">
        <v>440</v>
      </c>
      <c r="C52" s="160" t="s">
        <v>348</v>
      </c>
      <c r="D52" s="49">
        <v>9032900090</v>
      </c>
      <c r="E52" s="11" t="s">
        <v>12</v>
      </c>
      <c r="F52" s="58" t="s">
        <v>673</v>
      </c>
      <c r="G52" s="58" t="s">
        <v>677</v>
      </c>
      <c r="H52" s="11">
        <v>2.5000000000000001E-2</v>
      </c>
      <c r="I52" s="11">
        <v>5.1999999999999998E-2</v>
      </c>
      <c r="J52" s="11" t="s">
        <v>13</v>
      </c>
      <c r="K52" s="102">
        <v>142</v>
      </c>
      <c r="L52" s="183">
        <f t="shared" si="0"/>
        <v>0</v>
      </c>
      <c r="M52" s="8">
        <f t="shared" si="1"/>
        <v>142</v>
      </c>
    </row>
    <row r="53" spans="1:13" ht="15" customHeight="1">
      <c r="A53" s="40">
        <v>5902479661063</v>
      </c>
      <c r="B53" s="94" t="s">
        <v>441</v>
      </c>
      <c r="C53" s="160" t="s">
        <v>14</v>
      </c>
      <c r="D53" s="49">
        <v>9032900090</v>
      </c>
      <c r="E53" s="6" t="s">
        <v>15</v>
      </c>
      <c r="F53" s="49" t="s">
        <v>704</v>
      </c>
      <c r="G53" s="49" t="s">
        <v>703</v>
      </c>
      <c r="H53" s="6">
        <v>8.3000000000000004E-2</v>
      </c>
      <c r="I53" s="6">
        <v>9.9000000000000005E-2</v>
      </c>
      <c r="J53" s="6" t="s">
        <v>16</v>
      </c>
      <c r="K53" s="102">
        <v>127</v>
      </c>
      <c r="L53" s="183">
        <f t="shared" si="0"/>
        <v>0</v>
      </c>
      <c r="M53" s="8">
        <f t="shared" si="1"/>
        <v>127</v>
      </c>
    </row>
    <row r="54" spans="1:13" ht="15" customHeight="1">
      <c r="A54" s="40">
        <v>5902479661070</v>
      </c>
      <c r="B54" s="94" t="s">
        <v>442</v>
      </c>
      <c r="C54" s="160" t="s">
        <v>17</v>
      </c>
      <c r="D54" s="12">
        <v>9032102090</v>
      </c>
      <c r="E54" s="11" t="s">
        <v>112</v>
      </c>
      <c r="F54" s="58" t="s">
        <v>673</v>
      </c>
      <c r="G54" s="58" t="s">
        <v>677</v>
      </c>
      <c r="H54" s="11">
        <v>0.09</v>
      </c>
      <c r="I54" s="11">
        <v>0.11</v>
      </c>
      <c r="J54" s="11" t="s">
        <v>424</v>
      </c>
      <c r="K54" s="102">
        <v>180</v>
      </c>
      <c r="L54" s="183">
        <f t="shared" si="0"/>
        <v>0</v>
      </c>
      <c r="M54" s="8">
        <f t="shared" si="1"/>
        <v>180</v>
      </c>
    </row>
    <row r="55" spans="1:13" ht="15" customHeight="1">
      <c r="A55" s="40">
        <v>5902479662091</v>
      </c>
      <c r="B55" s="94" t="s">
        <v>443</v>
      </c>
      <c r="C55" s="160" t="s">
        <v>19</v>
      </c>
      <c r="D55" s="12">
        <v>9032102090</v>
      </c>
      <c r="E55" s="11" t="s">
        <v>112</v>
      </c>
      <c r="F55" s="58" t="s">
        <v>673</v>
      </c>
      <c r="G55" s="58" t="s">
        <v>677</v>
      </c>
      <c r="H55" s="11">
        <v>0.09</v>
      </c>
      <c r="I55" s="11">
        <v>0.11</v>
      </c>
      <c r="J55" s="11" t="s">
        <v>425</v>
      </c>
      <c r="K55" s="102">
        <v>180</v>
      </c>
      <c r="L55" s="183">
        <f t="shared" si="0"/>
        <v>0</v>
      </c>
      <c r="M55" s="8">
        <f t="shared" si="1"/>
        <v>180</v>
      </c>
    </row>
    <row r="56" spans="1:13" s="65" customFormat="1" ht="15" customHeight="1">
      <c r="A56" s="86">
        <v>5902479663647</v>
      </c>
      <c r="B56" s="94" t="s">
        <v>444</v>
      </c>
      <c r="C56" s="165" t="s">
        <v>21</v>
      </c>
      <c r="D56" s="63">
        <v>9032102090</v>
      </c>
      <c r="E56" s="61" t="s">
        <v>22</v>
      </c>
      <c r="F56" s="58" t="s">
        <v>673</v>
      </c>
      <c r="G56" s="58" t="s">
        <v>677</v>
      </c>
      <c r="H56" s="61">
        <v>0.11700000000000001</v>
      </c>
      <c r="I56" s="61">
        <v>0.153</v>
      </c>
      <c r="J56" s="61" t="s">
        <v>424</v>
      </c>
      <c r="K56" s="103">
        <v>239</v>
      </c>
      <c r="L56" s="184">
        <f t="shared" si="0"/>
        <v>0</v>
      </c>
      <c r="M56" s="64">
        <f t="shared" si="1"/>
        <v>239</v>
      </c>
    </row>
    <row r="57" spans="1:13" s="65" customFormat="1" ht="15" customHeight="1">
      <c r="A57" s="86">
        <v>5902479663654</v>
      </c>
      <c r="B57" s="94" t="s">
        <v>445</v>
      </c>
      <c r="C57" s="165" t="s">
        <v>23</v>
      </c>
      <c r="D57" s="63">
        <v>9032102090</v>
      </c>
      <c r="E57" s="61" t="s">
        <v>22</v>
      </c>
      <c r="F57" s="58" t="s">
        <v>673</v>
      </c>
      <c r="G57" s="58" t="s">
        <v>677</v>
      </c>
      <c r="H57" s="61">
        <v>0.11700000000000001</v>
      </c>
      <c r="I57" s="61">
        <v>0.153</v>
      </c>
      <c r="J57" s="61" t="s">
        <v>425</v>
      </c>
      <c r="K57" s="103">
        <v>239</v>
      </c>
      <c r="L57" s="184">
        <f t="shared" si="0"/>
        <v>0</v>
      </c>
      <c r="M57" s="64">
        <f t="shared" si="1"/>
        <v>239</v>
      </c>
    </row>
    <row r="58" spans="1:13" s="65" customFormat="1" ht="15" customHeight="1">
      <c r="A58" s="37">
        <v>5902479665009</v>
      </c>
      <c r="B58" s="161" t="s">
        <v>660</v>
      </c>
      <c r="C58" s="162" t="s">
        <v>658</v>
      </c>
      <c r="D58" s="63">
        <v>9032102090</v>
      </c>
      <c r="E58" s="97" t="s">
        <v>643</v>
      </c>
      <c r="F58" s="58" t="s">
        <v>656</v>
      </c>
      <c r="G58" s="58" t="s">
        <v>678</v>
      </c>
      <c r="H58" s="61">
        <v>0.124</v>
      </c>
      <c r="I58" s="61">
        <v>0.188</v>
      </c>
      <c r="J58" s="61" t="s">
        <v>424</v>
      </c>
      <c r="K58" s="103">
        <v>345</v>
      </c>
      <c r="L58" s="184">
        <f t="shared" ref="L58:L61" si="14">K58*L$3</f>
        <v>0</v>
      </c>
      <c r="M58" s="64">
        <f t="shared" ref="M58:M61" si="15">K58-L58</f>
        <v>345</v>
      </c>
    </row>
    <row r="59" spans="1:13" s="65" customFormat="1" ht="15" customHeight="1">
      <c r="A59" s="37">
        <v>5902479665016</v>
      </c>
      <c r="B59" s="161" t="s">
        <v>661</v>
      </c>
      <c r="C59" s="162" t="s">
        <v>659</v>
      </c>
      <c r="D59" s="63">
        <v>9032102090</v>
      </c>
      <c r="E59" s="97" t="s">
        <v>643</v>
      </c>
      <c r="F59" s="58" t="s">
        <v>656</v>
      </c>
      <c r="G59" s="58" t="s">
        <v>678</v>
      </c>
      <c r="H59" s="61">
        <v>0.124</v>
      </c>
      <c r="I59" s="61">
        <v>0.188</v>
      </c>
      <c r="J59" s="61" t="s">
        <v>425</v>
      </c>
      <c r="K59" s="103">
        <v>345</v>
      </c>
      <c r="L59" s="184">
        <f t="shared" si="14"/>
        <v>0</v>
      </c>
      <c r="M59" s="64">
        <f t="shared" si="15"/>
        <v>345</v>
      </c>
    </row>
    <row r="60" spans="1:13" s="65" customFormat="1" ht="15" customHeight="1">
      <c r="A60" s="37">
        <v>5902479665009</v>
      </c>
      <c r="B60" s="161" t="s">
        <v>660</v>
      </c>
      <c r="C60" s="162" t="s">
        <v>658</v>
      </c>
      <c r="D60" s="63">
        <v>9032102090</v>
      </c>
      <c r="E60" s="97" t="s">
        <v>662</v>
      </c>
      <c r="F60" s="58" t="s">
        <v>656</v>
      </c>
      <c r="G60" s="58" t="s">
        <v>678</v>
      </c>
      <c r="H60" s="61">
        <v>0.159</v>
      </c>
      <c r="I60" s="61">
        <v>0.223</v>
      </c>
      <c r="J60" s="97" t="s">
        <v>663</v>
      </c>
      <c r="K60" s="103">
        <v>373</v>
      </c>
      <c r="L60" s="184">
        <f t="shared" si="14"/>
        <v>0</v>
      </c>
      <c r="M60" s="64">
        <f t="shared" si="15"/>
        <v>373</v>
      </c>
    </row>
    <row r="61" spans="1:13" s="65" customFormat="1" ht="15" customHeight="1">
      <c r="A61" s="37">
        <v>5902479665016</v>
      </c>
      <c r="B61" s="161" t="s">
        <v>661</v>
      </c>
      <c r="C61" s="162" t="s">
        <v>659</v>
      </c>
      <c r="D61" s="63">
        <v>9032102090</v>
      </c>
      <c r="E61" s="97" t="s">
        <v>662</v>
      </c>
      <c r="F61" s="58" t="s">
        <v>656</v>
      </c>
      <c r="G61" s="58" t="s">
        <v>678</v>
      </c>
      <c r="H61" s="61">
        <v>0.159</v>
      </c>
      <c r="I61" s="61">
        <v>0.223</v>
      </c>
      <c r="J61" s="97" t="s">
        <v>664</v>
      </c>
      <c r="K61" s="103">
        <v>373</v>
      </c>
      <c r="L61" s="184">
        <f t="shared" si="14"/>
        <v>0</v>
      </c>
      <c r="M61" s="64">
        <f t="shared" si="15"/>
        <v>373</v>
      </c>
    </row>
    <row r="62" spans="1:13" ht="15" customHeight="1">
      <c r="A62" s="87"/>
      <c r="B62" s="98"/>
      <c r="C62" s="166"/>
      <c r="D62" s="47"/>
      <c r="E62" s="9"/>
      <c r="F62" s="110"/>
      <c r="G62" s="123"/>
      <c r="H62" s="9"/>
      <c r="I62" s="9"/>
      <c r="J62" s="9" t="s">
        <v>24</v>
      </c>
      <c r="K62" s="104"/>
      <c r="L62" s="185"/>
      <c r="M62" s="10"/>
    </row>
    <row r="63" spans="1:13" ht="15" customHeight="1">
      <c r="A63" s="40">
        <v>5902479661087</v>
      </c>
      <c r="B63" s="94" t="s">
        <v>446</v>
      </c>
      <c r="C63" s="160" t="s">
        <v>25</v>
      </c>
      <c r="D63" s="12">
        <v>9032102090</v>
      </c>
      <c r="E63" s="6" t="s">
        <v>113</v>
      </c>
      <c r="F63" s="49" t="s">
        <v>704</v>
      </c>
      <c r="G63" s="49" t="s">
        <v>703</v>
      </c>
      <c r="H63" s="6">
        <v>0.111</v>
      </c>
      <c r="I63" s="6">
        <v>0.14899999999999999</v>
      </c>
      <c r="J63" s="6" t="s">
        <v>424</v>
      </c>
      <c r="K63" s="102">
        <v>225</v>
      </c>
      <c r="L63" s="183">
        <f t="shared" ref="L63:L64" si="16">K63*L$3</f>
        <v>0</v>
      </c>
      <c r="M63" s="8">
        <f t="shared" ref="M63:M64" si="17">K63-L63</f>
        <v>225</v>
      </c>
    </row>
    <row r="64" spans="1:13" ht="15" customHeight="1">
      <c r="A64" s="40">
        <v>5902479662107</v>
      </c>
      <c r="B64" s="94" t="s">
        <v>447</v>
      </c>
      <c r="C64" s="160" t="s">
        <v>26</v>
      </c>
      <c r="D64" s="12">
        <v>9032102090</v>
      </c>
      <c r="E64" s="6" t="s">
        <v>113</v>
      </c>
      <c r="F64" s="49" t="s">
        <v>704</v>
      </c>
      <c r="G64" s="49" t="s">
        <v>703</v>
      </c>
      <c r="H64" s="6">
        <v>0.111</v>
      </c>
      <c r="I64" s="6">
        <v>0.14899999999999999</v>
      </c>
      <c r="J64" s="96" t="s">
        <v>425</v>
      </c>
      <c r="K64" s="102">
        <v>225</v>
      </c>
      <c r="L64" s="183">
        <f t="shared" si="16"/>
        <v>0</v>
      </c>
      <c r="M64" s="8">
        <f t="shared" si="17"/>
        <v>225</v>
      </c>
    </row>
    <row r="65" spans="1:13" ht="16.5" customHeight="1">
      <c r="A65" s="138">
        <v>5902479664408</v>
      </c>
      <c r="B65" s="94" t="s">
        <v>568</v>
      </c>
      <c r="C65" s="160" t="s">
        <v>569</v>
      </c>
      <c r="D65" s="12">
        <v>9032102090</v>
      </c>
      <c r="E65" s="96" t="s">
        <v>571</v>
      </c>
      <c r="F65" s="58" t="s">
        <v>656</v>
      </c>
      <c r="G65" s="58" t="s">
        <v>678</v>
      </c>
      <c r="H65" s="61">
        <v>9.6000000000000002E-2</v>
      </c>
      <c r="I65" s="61">
        <v>0.14499999999999999</v>
      </c>
      <c r="J65" s="6" t="s">
        <v>424</v>
      </c>
      <c r="K65" s="102">
        <v>309</v>
      </c>
      <c r="L65" s="183">
        <f t="shared" si="0"/>
        <v>0</v>
      </c>
      <c r="M65" s="8">
        <f t="shared" si="1"/>
        <v>309</v>
      </c>
    </row>
    <row r="66" spans="1:13" ht="16.5" customHeight="1">
      <c r="A66" s="138">
        <v>5902479664415</v>
      </c>
      <c r="B66" s="94" t="s">
        <v>640</v>
      </c>
      <c r="C66" s="160" t="s">
        <v>570</v>
      </c>
      <c r="D66" s="12">
        <v>9032102090</v>
      </c>
      <c r="E66" s="96" t="s">
        <v>571</v>
      </c>
      <c r="F66" s="58" t="s">
        <v>656</v>
      </c>
      <c r="G66" s="58" t="s">
        <v>678</v>
      </c>
      <c r="H66" s="61">
        <v>9.6000000000000002E-2</v>
      </c>
      <c r="I66" s="61">
        <v>0.14499999999999999</v>
      </c>
      <c r="J66" s="6" t="s">
        <v>425</v>
      </c>
      <c r="K66" s="102">
        <v>309</v>
      </c>
      <c r="L66" s="183">
        <f t="shared" si="0"/>
        <v>0</v>
      </c>
      <c r="M66" s="8">
        <f t="shared" si="1"/>
        <v>309</v>
      </c>
    </row>
    <row r="67" spans="1:13" s="65" customFormat="1" ht="15" customHeight="1">
      <c r="A67" s="37">
        <v>5902479665023</v>
      </c>
      <c r="B67" s="94" t="s">
        <v>668</v>
      </c>
      <c r="C67" s="163" t="s">
        <v>666</v>
      </c>
      <c r="D67" s="63">
        <v>9032102090</v>
      </c>
      <c r="E67" s="97" t="s">
        <v>669</v>
      </c>
      <c r="F67" s="58" t="s">
        <v>656</v>
      </c>
      <c r="G67" s="58" t="s">
        <v>678</v>
      </c>
      <c r="H67" s="61">
        <v>0.159</v>
      </c>
      <c r="I67" s="61">
        <v>0.223</v>
      </c>
      <c r="J67" s="97" t="s">
        <v>670</v>
      </c>
      <c r="K67" s="103">
        <v>470</v>
      </c>
      <c r="L67" s="184">
        <f>K67*L$3</f>
        <v>0</v>
      </c>
      <c r="M67" s="64">
        <f>K67-L67</f>
        <v>470</v>
      </c>
    </row>
    <row r="68" spans="1:13" s="65" customFormat="1" ht="15" customHeight="1">
      <c r="A68" s="37">
        <v>5902479665030</v>
      </c>
      <c r="B68" s="94" t="s">
        <v>667</v>
      </c>
      <c r="C68" s="163" t="s">
        <v>665</v>
      </c>
      <c r="D68" s="63">
        <v>9032102090</v>
      </c>
      <c r="E68" s="97" t="s">
        <v>669</v>
      </c>
      <c r="F68" s="58" t="s">
        <v>656</v>
      </c>
      <c r="G68" s="58" t="s">
        <v>678</v>
      </c>
      <c r="H68" s="61">
        <v>0.159</v>
      </c>
      <c r="I68" s="61">
        <v>0.223</v>
      </c>
      <c r="J68" s="97" t="s">
        <v>671</v>
      </c>
      <c r="K68" s="103">
        <v>470</v>
      </c>
      <c r="L68" s="184">
        <f>K68*L$3</f>
        <v>0</v>
      </c>
      <c r="M68" s="64">
        <f>K68-L68</f>
        <v>470</v>
      </c>
    </row>
    <row r="69" spans="1:13" ht="15" customHeight="1">
      <c r="A69" s="87"/>
      <c r="B69" s="98"/>
      <c r="C69" s="166"/>
      <c r="D69" s="47"/>
      <c r="E69" s="9"/>
      <c r="F69" s="110"/>
      <c r="G69" s="123"/>
      <c r="H69" s="9"/>
      <c r="I69" s="9"/>
      <c r="J69" s="9" t="s">
        <v>27</v>
      </c>
      <c r="K69" s="104"/>
      <c r="L69" s="185"/>
      <c r="M69" s="10"/>
    </row>
    <row r="70" spans="1:13" s="65" customFormat="1" ht="15" customHeight="1">
      <c r="A70" s="86">
        <v>5902479661339</v>
      </c>
      <c r="B70" s="94" t="s">
        <v>448</v>
      </c>
      <c r="C70" s="167" t="s">
        <v>28</v>
      </c>
      <c r="D70" s="62">
        <v>9032900090</v>
      </c>
      <c r="E70" s="61" t="s">
        <v>29</v>
      </c>
      <c r="F70" s="58" t="s">
        <v>673</v>
      </c>
      <c r="G70" s="58" t="s">
        <v>677</v>
      </c>
      <c r="H70" s="61">
        <v>3.4000000000000002E-2</v>
      </c>
      <c r="I70" s="61">
        <v>7.3999999999999996E-2</v>
      </c>
      <c r="J70" s="61" t="s">
        <v>30</v>
      </c>
      <c r="K70" s="103">
        <v>152</v>
      </c>
      <c r="L70" s="184">
        <f t="shared" ref="L70:L73" si="18">K70*L$3</f>
        <v>0</v>
      </c>
      <c r="M70" s="64">
        <f t="shared" ref="M70:M73" si="19">K70-L70</f>
        <v>152</v>
      </c>
    </row>
    <row r="71" spans="1:13" s="65" customFormat="1" ht="15" customHeight="1">
      <c r="A71" s="86">
        <v>5902479664248</v>
      </c>
      <c r="B71" s="94" t="s">
        <v>449</v>
      </c>
      <c r="C71" s="165" t="s">
        <v>31</v>
      </c>
      <c r="D71" s="63">
        <v>9032900090</v>
      </c>
      <c r="E71" s="61" t="s">
        <v>29</v>
      </c>
      <c r="F71" s="58" t="s">
        <v>673</v>
      </c>
      <c r="G71" s="58" t="s">
        <v>677</v>
      </c>
      <c r="H71" s="61">
        <v>3.4000000000000002E-2</v>
      </c>
      <c r="I71" s="61">
        <v>7.3999999999999996E-2</v>
      </c>
      <c r="J71" s="61" t="s">
        <v>32</v>
      </c>
      <c r="K71" s="103">
        <v>152</v>
      </c>
      <c r="L71" s="184">
        <f t="shared" si="18"/>
        <v>0</v>
      </c>
      <c r="M71" s="64">
        <f t="shared" si="19"/>
        <v>152</v>
      </c>
    </row>
    <row r="72" spans="1:13" s="65" customFormat="1" ht="15" customHeight="1">
      <c r="A72" s="86">
        <v>5902479664255</v>
      </c>
      <c r="B72" s="94" t="s">
        <v>450</v>
      </c>
      <c r="C72" s="165" t="s">
        <v>33</v>
      </c>
      <c r="D72" s="63">
        <v>9032900090</v>
      </c>
      <c r="E72" s="61" t="s">
        <v>29</v>
      </c>
      <c r="F72" s="58" t="s">
        <v>673</v>
      </c>
      <c r="G72" s="58" t="s">
        <v>677</v>
      </c>
      <c r="H72" s="61">
        <v>3.4000000000000002E-2</v>
      </c>
      <c r="I72" s="61">
        <v>7.3999999999999996E-2</v>
      </c>
      <c r="J72" s="61" t="s">
        <v>34</v>
      </c>
      <c r="K72" s="103">
        <v>152</v>
      </c>
      <c r="L72" s="184">
        <f t="shared" si="18"/>
        <v>0</v>
      </c>
      <c r="M72" s="64">
        <f t="shared" si="19"/>
        <v>152</v>
      </c>
    </row>
    <row r="73" spans="1:13" s="65" customFormat="1" ht="15" customHeight="1">
      <c r="A73" s="86">
        <v>5902479664262</v>
      </c>
      <c r="B73" s="94" t="s">
        <v>451</v>
      </c>
      <c r="C73" s="165" t="s">
        <v>35</v>
      </c>
      <c r="D73" s="63">
        <v>9032900090</v>
      </c>
      <c r="E73" s="61" t="s">
        <v>29</v>
      </c>
      <c r="F73" s="58" t="s">
        <v>673</v>
      </c>
      <c r="G73" s="58" t="s">
        <v>677</v>
      </c>
      <c r="H73" s="61">
        <v>3.4000000000000002E-2</v>
      </c>
      <c r="I73" s="61">
        <v>7.3999999999999996E-2</v>
      </c>
      <c r="J73" s="61" t="s">
        <v>36</v>
      </c>
      <c r="K73" s="103">
        <v>152</v>
      </c>
      <c r="L73" s="184">
        <f t="shared" si="18"/>
        <v>0</v>
      </c>
      <c r="M73" s="64">
        <f t="shared" si="19"/>
        <v>152</v>
      </c>
    </row>
    <row r="74" spans="1:13">
      <c r="A74" s="40">
        <v>5902479661209</v>
      </c>
      <c r="C74" s="160" t="s">
        <v>349</v>
      </c>
      <c r="D74" s="49">
        <v>9032900090</v>
      </c>
      <c r="E74" s="23" t="s">
        <v>88</v>
      </c>
      <c r="F74" s="58" t="s">
        <v>729</v>
      </c>
      <c r="G74" s="121" t="s">
        <v>730</v>
      </c>
      <c r="H74" s="23">
        <v>7.0000000000000007E-2</v>
      </c>
      <c r="I74" s="23">
        <v>7.0000000000000007E-2</v>
      </c>
      <c r="J74" s="23" t="s">
        <v>88</v>
      </c>
      <c r="K74" s="102">
        <v>71</v>
      </c>
      <c r="L74" s="183">
        <f>K74*L$3</f>
        <v>0</v>
      </c>
      <c r="M74" s="8">
        <f>K74-L74</f>
        <v>71</v>
      </c>
    </row>
    <row r="75" spans="1:13">
      <c r="A75" s="40">
        <v>5902479664279</v>
      </c>
      <c r="C75" s="160" t="s">
        <v>350</v>
      </c>
      <c r="D75" s="49">
        <v>9032900090</v>
      </c>
      <c r="E75" s="23" t="s">
        <v>89</v>
      </c>
      <c r="F75" s="58" t="s">
        <v>729</v>
      </c>
      <c r="G75" s="121" t="s">
        <v>730</v>
      </c>
      <c r="H75" s="23">
        <v>8.8999999999999996E-2</v>
      </c>
      <c r="I75" s="23">
        <v>8.8999999999999996E-2</v>
      </c>
      <c r="J75" s="23" t="s">
        <v>89</v>
      </c>
      <c r="K75" s="102">
        <v>75</v>
      </c>
      <c r="L75" s="183">
        <f>K75*L$3</f>
        <v>0</v>
      </c>
      <c r="M75" s="8">
        <f>K75-L75</f>
        <v>75</v>
      </c>
    </row>
    <row r="76" spans="1:13" ht="15" customHeight="1">
      <c r="A76" s="40">
        <v>5902479661346</v>
      </c>
      <c r="B76" s="94" t="s">
        <v>452</v>
      </c>
      <c r="C76" s="160" t="s">
        <v>37</v>
      </c>
      <c r="D76" s="49">
        <v>8537109199</v>
      </c>
      <c r="E76" s="6" t="s">
        <v>38</v>
      </c>
      <c r="F76" s="49" t="s">
        <v>674</v>
      </c>
      <c r="G76" s="49" t="s">
        <v>679</v>
      </c>
      <c r="H76" s="6">
        <v>0.127</v>
      </c>
      <c r="I76" s="6">
        <v>0.218</v>
      </c>
      <c r="J76" s="6" t="s">
        <v>39</v>
      </c>
      <c r="K76" s="102">
        <v>406</v>
      </c>
      <c r="L76" s="183">
        <f t="shared" si="0"/>
        <v>0</v>
      </c>
      <c r="M76" s="8">
        <f t="shared" si="1"/>
        <v>406</v>
      </c>
    </row>
    <row r="77" spans="1:13" ht="15" customHeight="1">
      <c r="A77" s="40">
        <v>5902479662374</v>
      </c>
      <c r="B77" s="94" t="s">
        <v>453</v>
      </c>
      <c r="C77" s="160" t="s">
        <v>40</v>
      </c>
      <c r="D77" s="49">
        <v>8537109199</v>
      </c>
      <c r="E77" s="6" t="s">
        <v>41</v>
      </c>
      <c r="F77" s="49" t="s">
        <v>674</v>
      </c>
      <c r="G77" s="49" t="s">
        <v>679</v>
      </c>
      <c r="H77" s="6">
        <v>0.13700000000000001</v>
      </c>
      <c r="I77" s="6">
        <v>0.22800000000000001</v>
      </c>
      <c r="J77" s="6" t="s">
        <v>39</v>
      </c>
      <c r="K77" s="102">
        <v>406</v>
      </c>
      <c r="L77" s="183">
        <f t="shared" si="0"/>
        <v>0</v>
      </c>
      <c r="M77" s="8">
        <f t="shared" si="1"/>
        <v>406</v>
      </c>
    </row>
    <row r="78" spans="1:13" ht="15" customHeight="1">
      <c r="A78" s="40">
        <v>5902479664507</v>
      </c>
      <c r="B78" s="94" t="s">
        <v>611</v>
      </c>
      <c r="C78" s="160" t="s">
        <v>609</v>
      </c>
      <c r="D78" s="49">
        <v>8537109199</v>
      </c>
      <c r="E78" s="96" t="s">
        <v>607</v>
      </c>
      <c r="F78" s="58" t="s">
        <v>657</v>
      </c>
      <c r="G78" s="58" t="s">
        <v>680</v>
      </c>
      <c r="H78" s="6">
        <v>0.127</v>
      </c>
      <c r="I78" s="6">
        <v>0.218</v>
      </c>
      <c r="J78" s="6" t="s">
        <v>608</v>
      </c>
      <c r="K78" s="102">
        <v>406</v>
      </c>
      <c r="L78" s="183">
        <f t="shared" si="0"/>
        <v>0</v>
      </c>
      <c r="M78" s="8">
        <f t="shared" si="1"/>
        <v>406</v>
      </c>
    </row>
    <row r="79" spans="1:13" ht="15" customHeight="1">
      <c r="A79" s="40">
        <v>5902479664392</v>
      </c>
      <c r="B79" s="94" t="s">
        <v>612</v>
      </c>
      <c r="C79" s="160" t="s">
        <v>610</v>
      </c>
      <c r="D79" s="49">
        <v>8537109199</v>
      </c>
      <c r="E79" s="96" t="s">
        <v>606</v>
      </c>
      <c r="F79" s="58" t="s">
        <v>657</v>
      </c>
      <c r="G79" s="58" t="s">
        <v>680</v>
      </c>
      <c r="H79" s="6">
        <v>0.13700000000000001</v>
      </c>
      <c r="I79" s="6">
        <v>0.22800000000000001</v>
      </c>
      <c r="J79" s="6" t="s">
        <v>608</v>
      </c>
      <c r="K79" s="102">
        <v>406</v>
      </c>
      <c r="L79" s="183">
        <f t="shared" si="0"/>
        <v>0</v>
      </c>
      <c r="M79" s="8">
        <f t="shared" si="1"/>
        <v>406</v>
      </c>
    </row>
    <row r="80" spans="1:13" ht="13.5" customHeight="1">
      <c r="A80" s="40">
        <v>5902479662824</v>
      </c>
      <c r="B80" s="94" t="s">
        <v>455</v>
      </c>
      <c r="C80" s="160" t="s">
        <v>43</v>
      </c>
      <c r="D80" s="12">
        <v>8517620000</v>
      </c>
      <c r="E80" s="6" t="s">
        <v>44</v>
      </c>
      <c r="F80" s="58" t="s">
        <v>683</v>
      </c>
      <c r="G80" s="58" t="s">
        <v>684</v>
      </c>
      <c r="H80" s="6">
        <v>0.104</v>
      </c>
      <c r="I80" s="6">
        <v>0.156</v>
      </c>
      <c r="J80" s="6" t="s">
        <v>42</v>
      </c>
      <c r="K80" s="102">
        <v>406</v>
      </c>
      <c r="L80" s="183">
        <f t="shared" si="0"/>
        <v>0</v>
      </c>
      <c r="M80" s="8">
        <f t="shared" si="1"/>
        <v>406</v>
      </c>
    </row>
    <row r="81" spans="1:13" ht="15" customHeight="1">
      <c r="A81" s="40">
        <v>5902479661124</v>
      </c>
      <c r="B81" s="94" t="s">
        <v>454</v>
      </c>
      <c r="C81" s="160" t="s">
        <v>45</v>
      </c>
      <c r="D81" s="12">
        <v>8501109990</v>
      </c>
      <c r="E81" s="11" t="s">
        <v>46</v>
      </c>
      <c r="F81" s="58" t="s">
        <v>657</v>
      </c>
      <c r="G81" s="58" t="s">
        <v>680</v>
      </c>
      <c r="H81" s="11">
        <v>0.22</v>
      </c>
      <c r="I81" s="11">
        <v>0.25600000000000001</v>
      </c>
      <c r="J81" s="11" t="s">
        <v>638</v>
      </c>
      <c r="K81" s="102">
        <v>291</v>
      </c>
      <c r="L81" s="183">
        <f t="shared" si="0"/>
        <v>0</v>
      </c>
      <c r="M81" s="8">
        <f t="shared" si="1"/>
        <v>291</v>
      </c>
    </row>
    <row r="82" spans="1:13" ht="15" customHeight="1">
      <c r="A82" s="40">
        <v>5902479662381</v>
      </c>
      <c r="B82" s="94" t="s">
        <v>456</v>
      </c>
      <c r="C82" s="160" t="s">
        <v>47</v>
      </c>
      <c r="D82" s="12">
        <v>8501109990</v>
      </c>
      <c r="E82" s="11" t="s">
        <v>48</v>
      </c>
      <c r="F82" s="58" t="s">
        <v>657</v>
      </c>
      <c r="G82" s="58" t="s">
        <v>680</v>
      </c>
      <c r="H82" s="11">
        <v>0.26300000000000001</v>
      </c>
      <c r="I82" s="11">
        <v>0.33300000000000002</v>
      </c>
      <c r="J82" s="11" t="s">
        <v>638</v>
      </c>
      <c r="K82" s="102">
        <v>353</v>
      </c>
      <c r="L82" s="183">
        <f t="shared" si="0"/>
        <v>0</v>
      </c>
      <c r="M82" s="8">
        <f t="shared" si="1"/>
        <v>353</v>
      </c>
    </row>
    <row r="83" spans="1:13" ht="15" customHeight="1">
      <c r="A83" s="40">
        <v>5902479660691</v>
      </c>
      <c r="C83" s="163" t="s">
        <v>58</v>
      </c>
      <c r="D83" s="49">
        <v>9032900090</v>
      </c>
      <c r="E83" s="15" t="s">
        <v>59</v>
      </c>
      <c r="F83" s="49" t="s">
        <v>370</v>
      </c>
      <c r="G83" s="121" t="s">
        <v>730</v>
      </c>
      <c r="H83" s="15">
        <v>0.1</v>
      </c>
      <c r="I83" s="15">
        <v>0.113</v>
      </c>
      <c r="J83" s="15" t="s">
        <v>639</v>
      </c>
      <c r="K83" s="102">
        <v>82</v>
      </c>
      <c r="L83" s="183">
        <f t="shared" si="0"/>
        <v>0</v>
      </c>
      <c r="M83" s="8">
        <f t="shared" si="1"/>
        <v>82</v>
      </c>
    </row>
    <row r="84" spans="1:13" ht="15" customHeight="1">
      <c r="A84" s="40">
        <v>5902479661490</v>
      </c>
      <c r="C84" s="160" t="s">
        <v>60</v>
      </c>
      <c r="D84" s="49">
        <v>9032900090</v>
      </c>
      <c r="E84" s="6" t="s">
        <v>61</v>
      </c>
      <c r="F84" s="49" t="s">
        <v>370</v>
      </c>
      <c r="G84" s="125" t="s">
        <v>730</v>
      </c>
      <c r="H84" s="15">
        <v>0.1</v>
      </c>
      <c r="I84" s="15">
        <v>0.113</v>
      </c>
      <c r="J84" s="15" t="s">
        <v>639</v>
      </c>
      <c r="K84" s="102">
        <v>88</v>
      </c>
      <c r="L84" s="183">
        <f t="shared" si="0"/>
        <v>0</v>
      </c>
      <c r="M84" s="8">
        <f t="shared" si="1"/>
        <v>88</v>
      </c>
    </row>
    <row r="85" spans="1:13" ht="15" customHeight="1">
      <c r="A85" s="40">
        <v>5902479661155</v>
      </c>
      <c r="C85" s="163" t="s">
        <v>62</v>
      </c>
      <c r="D85" s="49">
        <v>9032900090</v>
      </c>
      <c r="E85" s="15" t="s">
        <v>63</v>
      </c>
      <c r="F85" s="49" t="s">
        <v>371</v>
      </c>
      <c r="G85" s="121" t="s">
        <v>730</v>
      </c>
      <c r="H85" s="15">
        <v>0.125</v>
      </c>
      <c r="I85" s="15">
        <v>0.14299999999999999</v>
      </c>
      <c r="J85" s="15" t="s">
        <v>639</v>
      </c>
      <c r="K85" s="102">
        <v>75</v>
      </c>
      <c r="L85" s="183">
        <f t="shared" si="0"/>
        <v>0</v>
      </c>
      <c r="M85" s="8">
        <f t="shared" si="1"/>
        <v>75</v>
      </c>
    </row>
    <row r="86" spans="1:13" s="65" customFormat="1" ht="15" customHeight="1">
      <c r="A86" s="86">
        <v>5902479663630</v>
      </c>
      <c r="B86" s="99"/>
      <c r="C86" s="167" t="s">
        <v>64</v>
      </c>
      <c r="D86" s="62">
        <v>9032900090</v>
      </c>
      <c r="E86" s="61" t="s">
        <v>65</v>
      </c>
      <c r="F86" s="62" t="s">
        <v>713</v>
      </c>
      <c r="G86" s="126" t="s">
        <v>730</v>
      </c>
      <c r="H86" s="61">
        <v>9.9000000000000005E-2</v>
      </c>
      <c r="I86" s="61">
        <v>0.112</v>
      </c>
      <c r="J86" s="61" t="s">
        <v>639</v>
      </c>
      <c r="K86" s="103">
        <v>75</v>
      </c>
      <c r="L86" s="184">
        <f t="shared" si="0"/>
        <v>0</v>
      </c>
      <c r="M86" s="64">
        <f t="shared" si="1"/>
        <v>75</v>
      </c>
    </row>
    <row r="87" spans="1:13">
      <c r="A87" s="39"/>
      <c r="B87" s="78"/>
      <c r="C87" s="168"/>
      <c r="D87" s="51"/>
      <c r="E87" s="13"/>
      <c r="F87" s="111"/>
      <c r="G87" s="124"/>
      <c r="H87" s="13"/>
      <c r="I87" s="13"/>
      <c r="J87" s="13" t="s">
        <v>66</v>
      </c>
      <c r="K87" s="151"/>
      <c r="L87" s="186"/>
      <c r="M87" s="14"/>
    </row>
    <row r="88" spans="1:13" s="72" customFormat="1" ht="15" customHeight="1">
      <c r="A88" s="88">
        <v>5902479663784</v>
      </c>
      <c r="B88" s="94" t="s">
        <v>460</v>
      </c>
      <c r="C88" s="169" t="s">
        <v>373</v>
      </c>
      <c r="D88" s="71">
        <v>9032102090</v>
      </c>
      <c r="E88" s="74" t="s">
        <v>417</v>
      </c>
      <c r="F88" s="58" t="s">
        <v>685</v>
      </c>
      <c r="G88" s="58" t="s">
        <v>686</v>
      </c>
      <c r="H88" s="74">
        <v>0.85099999999999998</v>
      </c>
      <c r="I88" s="74">
        <v>0.14899999999999999</v>
      </c>
      <c r="J88" s="74" t="s">
        <v>67</v>
      </c>
      <c r="K88" s="102">
        <v>381</v>
      </c>
      <c r="L88" s="183">
        <f t="shared" ref="L88:L168" si="20">K88*L$3</f>
        <v>0</v>
      </c>
      <c r="M88" s="8">
        <f t="shared" ref="M88:M168" si="21">K88-L88</f>
        <v>381</v>
      </c>
    </row>
    <row r="89" spans="1:13" ht="15" customHeight="1">
      <c r="A89" s="87"/>
      <c r="B89" s="98"/>
      <c r="C89" s="166"/>
      <c r="D89" s="47"/>
      <c r="E89" s="9"/>
      <c r="F89" s="110"/>
      <c r="G89" s="123"/>
      <c r="H89" s="9"/>
      <c r="I89" s="9"/>
      <c r="J89" s="9" t="s">
        <v>68</v>
      </c>
      <c r="K89" s="104"/>
      <c r="L89" s="185"/>
      <c r="M89" s="10"/>
    </row>
    <row r="90" spans="1:13" ht="15" customHeight="1">
      <c r="A90" s="40">
        <v>5902479661018</v>
      </c>
      <c r="B90" s="94" t="s">
        <v>461</v>
      </c>
      <c r="C90" s="160" t="s">
        <v>69</v>
      </c>
      <c r="D90" s="12">
        <v>9032102090</v>
      </c>
      <c r="E90" s="6" t="s">
        <v>70</v>
      </c>
      <c r="F90" s="58" t="s">
        <v>673</v>
      </c>
      <c r="G90" s="58" t="s">
        <v>677</v>
      </c>
      <c r="H90" s="6">
        <v>0.115</v>
      </c>
      <c r="I90" s="6">
        <v>0.13700000000000001</v>
      </c>
      <c r="J90" s="6" t="s">
        <v>138</v>
      </c>
      <c r="K90" s="102">
        <v>148</v>
      </c>
      <c r="L90" s="183">
        <f t="shared" si="20"/>
        <v>0</v>
      </c>
      <c r="M90" s="8">
        <f t="shared" si="21"/>
        <v>148</v>
      </c>
    </row>
    <row r="91" spans="1:13" ht="15" customHeight="1">
      <c r="A91" s="40">
        <v>5902479662053</v>
      </c>
      <c r="B91" s="94" t="s">
        <v>462</v>
      </c>
      <c r="C91" s="160" t="s">
        <v>71</v>
      </c>
      <c r="D91" s="12">
        <v>9032102090</v>
      </c>
      <c r="E91" s="6" t="s">
        <v>70</v>
      </c>
      <c r="F91" s="58" t="s">
        <v>673</v>
      </c>
      <c r="G91" s="58" t="s">
        <v>677</v>
      </c>
      <c r="H91" s="6">
        <v>0.115</v>
      </c>
      <c r="I91" s="6">
        <v>0.13700000000000001</v>
      </c>
      <c r="J91" s="6" t="s">
        <v>139</v>
      </c>
      <c r="K91" s="102">
        <v>148</v>
      </c>
      <c r="L91" s="183">
        <f t="shared" si="20"/>
        <v>0</v>
      </c>
      <c r="M91" s="8">
        <f t="shared" si="21"/>
        <v>148</v>
      </c>
    </row>
    <row r="92" spans="1:13" ht="15" customHeight="1">
      <c r="A92" s="40">
        <v>5902479661544</v>
      </c>
      <c r="B92" s="94" t="s">
        <v>463</v>
      </c>
      <c r="C92" s="160" t="s">
        <v>72</v>
      </c>
      <c r="D92" s="12">
        <v>9032102090</v>
      </c>
      <c r="E92" s="11" t="s">
        <v>73</v>
      </c>
      <c r="F92" s="58" t="s">
        <v>687</v>
      </c>
      <c r="G92" s="58" t="s">
        <v>688</v>
      </c>
      <c r="H92" s="11">
        <v>0.155</v>
      </c>
      <c r="I92" s="11">
        <v>0.23200000000000001</v>
      </c>
      <c r="J92" s="11" t="s">
        <v>138</v>
      </c>
      <c r="K92" s="102">
        <v>205</v>
      </c>
      <c r="L92" s="183">
        <f t="shared" si="20"/>
        <v>0</v>
      </c>
      <c r="M92" s="8">
        <f t="shared" si="21"/>
        <v>205</v>
      </c>
    </row>
    <row r="93" spans="1:13" ht="15" customHeight="1">
      <c r="A93" s="40">
        <v>5902479660257</v>
      </c>
      <c r="B93" s="94" t="s">
        <v>464</v>
      </c>
      <c r="C93" s="160" t="s">
        <v>74</v>
      </c>
      <c r="D93" s="12">
        <v>9032102090</v>
      </c>
      <c r="E93" s="6" t="s">
        <v>75</v>
      </c>
      <c r="F93" s="58" t="s">
        <v>657</v>
      </c>
      <c r="G93" s="58" t="s">
        <v>680</v>
      </c>
      <c r="H93" s="6">
        <v>0.28499999999999998</v>
      </c>
      <c r="I93" s="6">
        <v>0.36899999999999999</v>
      </c>
      <c r="J93" s="6" t="s">
        <v>76</v>
      </c>
      <c r="K93" s="102">
        <v>295</v>
      </c>
      <c r="L93" s="183">
        <f t="shared" si="20"/>
        <v>0</v>
      </c>
      <c r="M93" s="8">
        <f t="shared" si="21"/>
        <v>295</v>
      </c>
    </row>
    <row r="94" spans="1:13" ht="15" customHeight="1">
      <c r="A94" s="40">
        <v>5902479660264</v>
      </c>
      <c r="B94" s="94" t="s">
        <v>465</v>
      </c>
      <c r="C94" s="160" t="s">
        <v>77</v>
      </c>
      <c r="D94" s="12">
        <v>9032102090</v>
      </c>
      <c r="E94" s="6" t="s">
        <v>75</v>
      </c>
      <c r="F94" s="58" t="s">
        <v>657</v>
      </c>
      <c r="G94" s="58" t="s">
        <v>680</v>
      </c>
      <c r="H94" s="6">
        <v>0.28499999999999998</v>
      </c>
      <c r="I94" s="6">
        <v>0.36899999999999999</v>
      </c>
      <c r="J94" s="6" t="s">
        <v>78</v>
      </c>
      <c r="K94" s="102">
        <v>295</v>
      </c>
      <c r="L94" s="183">
        <f t="shared" si="20"/>
        <v>0</v>
      </c>
      <c r="M94" s="8">
        <f t="shared" si="21"/>
        <v>295</v>
      </c>
    </row>
    <row r="95" spans="1:13" ht="15" customHeight="1">
      <c r="A95" s="40">
        <v>5902479662886</v>
      </c>
      <c r="B95" s="94" t="s">
        <v>466</v>
      </c>
      <c r="C95" s="160" t="s">
        <v>79</v>
      </c>
      <c r="D95" s="12">
        <v>9032102090</v>
      </c>
      <c r="E95" s="6" t="s">
        <v>80</v>
      </c>
      <c r="F95" s="58" t="s">
        <v>657</v>
      </c>
      <c r="G95" s="58" t="s">
        <v>680</v>
      </c>
      <c r="H95" s="6">
        <v>0.192</v>
      </c>
      <c r="I95" s="6">
        <v>0.27800000000000002</v>
      </c>
      <c r="J95" s="6" t="s">
        <v>81</v>
      </c>
      <c r="K95" s="102">
        <v>373</v>
      </c>
      <c r="L95" s="183">
        <f t="shared" si="20"/>
        <v>0</v>
      </c>
      <c r="M95" s="8">
        <f t="shared" si="21"/>
        <v>373</v>
      </c>
    </row>
    <row r="96" spans="1:13" ht="15" customHeight="1">
      <c r="A96" s="40">
        <v>5902479662893</v>
      </c>
      <c r="B96" s="94" t="s">
        <v>467</v>
      </c>
      <c r="C96" s="160" t="s">
        <v>82</v>
      </c>
      <c r="D96" s="12">
        <v>9032102090</v>
      </c>
      <c r="E96" s="6" t="s">
        <v>80</v>
      </c>
      <c r="F96" s="58" t="s">
        <v>657</v>
      </c>
      <c r="G96" s="58" t="s">
        <v>680</v>
      </c>
      <c r="H96" s="6">
        <v>0.192</v>
      </c>
      <c r="I96" s="6">
        <v>0.27800000000000002</v>
      </c>
      <c r="J96" s="6" t="s">
        <v>83</v>
      </c>
      <c r="K96" s="102">
        <v>373</v>
      </c>
      <c r="L96" s="183">
        <f t="shared" si="20"/>
        <v>0</v>
      </c>
      <c r="M96" s="8">
        <f t="shared" si="21"/>
        <v>373</v>
      </c>
    </row>
    <row r="97" spans="1:13" ht="15" customHeight="1">
      <c r="A97" s="40">
        <v>5902479663791</v>
      </c>
      <c r="B97" s="94" t="s">
        <v>578</v>
      </c>
      <c r="C97" s="160" t="s">
        <v>575</v>
      </c>
      <c r="D97" s="12">
        <v>9032102090</v>
      </c>
      <c r="E97" s="96" t="s">
        <v>577</v>
      </c>
      <c r="F97" s="58" t="s">
        <v>657</v>
      </c>
      <c r="G97" s="58" t="s">
        <v>680</v>
      </c>
      <c r="H97" s="6">
        <v>0.192</v>
      </c>
      <c r="I97" s="6">
        <v>0.27800000000000002</v>
      </c>
      <c r="J97" s="6" t="s">
        <v>393</v>
      </c>
      <c r="K97" s="102">
        <v>439</v>
      </c>
      <c r="L97" s="183">
        <f t="shared" si="20"/>
        <v>0</v>
      </c>
      <c r="M97" s="8">
        <f t="shared" si="21"/>
        <v>439</v>
      </c>
    </row>
    <row r="98" spans="1:13" ht="15" customHeight="1">
      <c r="A98" s="40">
        <v>5902479663807</v>
      </c>
      <c r="B98" s="161" t="s">
        <v>652</v>
      </c>
      <c r="C98" s="160" t="s">
        <v>576</v>
      </c>
      <c r="D98" s="12">
        <v>9032102090</v>
      </c>
      <c r="E98" s="96" t="s">
        <v>577</v>
      </c>
      <c r="F98" s="58" t="s">
        <v>657</v>
      </c>
      <c r="G98" s="58" t="s">
        <v>680</v>
      </c>
      <c r="H98" s="6">
        <v>0.192</v>
      </c>
      <c r="I98" s="6">
        <v>0.27800000000000002</v>
      </c>
      <c r="J98" s="6" t="s">
        <v>394</v>
      </c>
      <c r="K98" s="102">
        <v>439</v>
      </c>
      <c r="L98" s="183">
        <f t="shared" si="20"/>
        <v>0</v>
      </c>
      <c r="M98" s="8">
        <f t="shared" si="21"/>
        <v>439</v>
      </c>
    </row>
    <row r="99" spans="1:13" ht="15" customHeight="1">
      <c r="A99" s="86">
        <v>5902479662947</v>
      </c>
      <c r="B99" s="94" t="s">
        <v>468</v>
      </c>
      <c r="C99" s="167" t="s">
        <v>84</v>
      </c>
      <c r="D99" s="62">
        <v>9032102090</v>
      </c>
      <c r="E99" s="61" t="s">
        <v>85</v>
      </c>
      <c r="F99" s="58" t="s">
        <v>657</v>
      </c>
      <c r="G99" s="58" t="s">
        <v>680</v>
      </c>
      <c r="H99" s="61">
        <v>0.159</v>
      </c>
      <c r="I99" s="61">
        <v>0.25</v>
      </c>
      <c r="J99" s="61" t="s">
        <v>81</v>
      </c>
      <c r="K99" s="103">
        <v>330</v>
      </c>
      <c r="L99" s="183">
        <f t="shared" si="20"/>
        <v>0</v>
      </c>
      <c r="M99" s="8">
        <f t="shared" si="21"/>
        <v>330</v>
      </c>
    </row>
    <row r="100" spans="1:13" ht="15" customHeight="1">
      <c r="A100" s="86">
        <v>5902479662954</v>
      </c>
      <c r="B100" s="94" t="s">
        <v>469</v>
      </c>
      <c r="C100" s="167" t="s">
        <v>86</v>
      </c>
      <c r="D100" s="62">
        <v>9032102090</v>
      </c>
      <c r="E100" s="61" t="s">
        <v>85</v>
      </c>
      <c r="F100" s="58" t="s">
        <v>657</v>
      </c>
      <c r="G100" s="58" t="s">
        <v>680</v>
      </c>
      <c r="H100" s="61">
        <v>0.159</v>
      </c>
      <c r="I100" s="61">
        <v>0.25</v>
      </c>
      <c r="J100" s="61" t="s">
        <v>83</v>
      </c>
      <c r="K100" s="103">
        <v>330</v>
      </c>
      <c r="L100" s="183">
        <f t="shared" si="20"/>
        <v>0</v>
      </c>
      <c r="M100" s="8">
        <f t="shared" si="21"/>
        <v>330</v>
      </c>
    </row>
    <row r="101" spans="1:13" s="65" customFormat="1" ht="15" customHeight="1">
      <c r="A101" s="86">
        <v>5902479663746</v>
      </c>
      <c r="B101" s="94" t="s">
        <v>470</v>
      </c>
      <c r="C101" s="167" t="s">
        <v>395</v>
      </c>
      <c r="D101" s="62">
        <v>9032102090</v>
      </c>
      <c r="E101" s="61" t="s">
        <v>392</v>
      </c>
      <c r="F101" s="58" t="s">
        <v>657</v>
      </c>
      <c r="G101" s="58" t="s">
        <v>680</v>
      </c>
      <c r="H101" s="61">
        <v>0.159</v>
      </c>
      <c r="I101" s="61">
        <v>0.25</v>
      </c>
      <c r="J101" s="61" t="s">
        <v>393</v>
      </c>
      <c r="K101" s="103">
        <v>364</v>
      </c>
      <c r="L101" s="184">
        <f t="shared" si="20"/>
        <v>0</v>
      </c>
      <c r="M101" s="64">
        <f t="shared" si="21"/>
        <v>364</v>
      </c>
    </row>
    <row r="102" spans="1:13" s="65" customFormat="1" ht="15" customHeight="1">
      <c r="A102" s="86">
        <v>5902479663753</v>
      </c>
      <c r="B102" s="94" t="s">
        <v>471</v>
      </c>
      <c r="C102" s="167" t="s">
        <v>396</v>
      </c>
      <c r="D102" s="62">
        <v>9032102090</v>
      </c>
      <c r="E102" s="61" t="s">
        <v>392</v>
      </c>
      <c r="F102" s="58" t="s">
        <v>657</v>
      </c>
      <c r="G102" s="58" t="s">
        <v>680</v>
      </c>
      <c r="H102" s="61">
        <v>0.159</v>
      </c>
      <c r="I102" s="61">
        <v>0.25</v>
      </c>
      <c r="J102" s="61" t="s">
        <v>394</v>
      </c>
      <c r="K102" s="103">
        <v>364</v>
      </c>
      <c r="L102" s="184">
        <f t="shared" si="20"/>
        <v>0</v>
      </c>
      <c r="M102" s="64">
        <f t="shared" si="21"/>
        <v>364</v>
      </c>
    </row>
    <row r="103" spans="1:13" s="65" customFormat="1" ht="15" customHeight="1">
      <c r="A103" s="200">
        <v>5902479665085</v>
      </c>
      <c r="B103" s="161" t="s">
        <v>715</v>
      </c>
      <c r="C103" s="162" t="s">
        <v>716</v>
      </c>
      <c r="D103" s="62">
        <v>9032102090</v>
      </c>
      <c r="E103" s="97" t="s">
        <v>714</v>
      </c>
      <c r="F103" s="58" t="s">
        <v>673</v>
      </c>
      <c r="G103" s="58" t="s">
        <v>677</v>
      </c>
      <c r="H103" s="61">
        <v>0.11700000000000001</v>
      </c>
      <c r="I103" s="61">
        <v>0.153</v>
      </c>
      <c r="J103" s="96" t="s">
        <v>717</v>
      </c>
      <c r="K103" s="103">
        <v>224</v>
      </c>
      <c r="L103" s="184">
        <f t="shared" si="20"/>
        <v>0</v>
      </c>
      <c r="M103" s="64">
        <f t="shared" si="21"/>
        <v>224</v>
      </c>
    </row>
    <row r="104" spans="1:13" s="65" customFormat="1" ht="15" customHeight="1">
      <c r="A104" s="86">
        <v>5902479663906</v>
      </c>
      <c r="B104" s="94" t="s">
        <v>472</v>
      </c>
      <c r="C104" s="167" t="s">
        <v>404</v>
      </c>
      <c r="D104" s="62">
        <v>9032102090</v>
      </c>
      <c r="E104" s="97" t="s">
        <v>737</v>
      </c>
      <c r="F104" s="58" t="s">
        <v>656</v>
      </c>
      <c r="G104" s="58" t="s">
        <v>678</v>
      </c>
      <c r="H104" s="61">
        <v>0.13500000000000001</v>
      </c>
      <c r="I104" s="61">
        <v>0.2</v>
      </c>
      <c r="J104" s="61" t="s">
        <v>406</v>
      </c>
      <c r="K104" s="103">
        <v>320</v>
      </c>
      <c r="L104" s="184">
        <f t="shared" si="20"/>
        <v>0</v>
      </c>
      <c r="M104" s="64">
        <f t="shared" si="21"/>
        <v>320</v>
      </c>
    </row>
    <row r="105" spans="1:13" s="65" customFormat="1" ht="15" customHeight="1">
      <c r="A105" s="86">
        <v>5902479664217</v>
      </c>
      <c r="B105" s="100" t="s">
        <v>572</v>
      </c>
      <c r="C105" s="167" t="s">
        <v>405</v>
      </c>
      <c r="D105" s="62">
        <v>9032102090</v>
      </c>
      <c r="E105" s="97" t="s">
        <v>737</v>
      </c>
      <c r="F105" s="58" t="s">
        <v>656</v>
      </c>
      <c r="G105" s="58" t="s">
        <v>678</v>
      </c>
      <c r="H105" s="61">
        <v>0.13500000000000001</v>
      </c>
      <c r="I105" s="61">
        <v>0.2</v>
      </c>
      <c r="J105" s="61" t="s">
        <v>407</v>
      </c>
      <c r="K105" s="103">
        <v>320</v>
      </c>
      <c r="L105" s="184">
        <f t="shared" si="20"/>
        <v>0</v>
      </c>
      <c r="M105" s="64">
        <f t="shared" si="21"/>
        <v>320</v>
      </c>
    </row>
    <row r="106" spans="1:13" s="65" customFormat="1" ht="15" customHeight="1">
      <c r="A106" s="86">
        <v>5902479664590</v>
      </c>
      <c r="B106" s="161" t="s">
        <v>653</v>
      </c>
      <c r="C106" s="167" t="s">
        <v>573</v>
      </c>
      <c r="D106" s="62">
        <v>9032102090</v>
      </c>
      <c r="E106" s="97" t="s">
        <v>574</v>
      </c>
      <c r="F106" s="58" t="s">
        <v>657</v>
      </c>
      <c r="G106" s="58" t="s">
        <v>680</v>
      </c>
      <c r="H106" s="61">
        <v>0.17599999999999999</v>
      </c>
      <c r="I106" s="61">
        <v>0.29899999999999999</v>
      </c>
      <c r="J106" s="61" t="s">
        <v>138</v>
      </c>
      <c r="K106" s="103">
        <v>217</v>
      </c>
      <c r="L106" s="184">
        <f t="shared" si="20"/>
        <v>0</v>
      </c>
      <c r="M106" s="64">
        <f t="shared" si="21"/>
        <v>217</v>
      </c>
    </row>
    <row r="107" spans="1:13" s="65" customFormat="1" ht="15" customHeight="1">
      <c r="A107" s="90">
        <v>5902479664095</v>
      </c>
      <c r="B107" s="94" t="s">
        <v>510</v>
      </c>
      <c r="C107" s="167" t="s">
        <v>411</v>
      </c>
      <c r="D107" s="62">
        <v>9032102090</v>
      </c>
      <c r="E107" s="97" t="s">
        <v>410</v>
      </c>
      <c r="F107" s="58" t="s">
        <v>656</v>
      </c>
      <c r="G107" s="58" t="s">
        <v>678</v>
      </c>
      <c r="H107" s="61">
        <v>9.6000000000000002E-2</v>
      </c>
      <c r="I107" s="61">
        <v>0.14499999999999999</v>
      </c>
      <c r="J107" s="61" t="s">
        <v>581</v>
      </c>
      <c r="K107" s="103">
        <v>258</v>
      </c>
      <c r="L107" s="184">
        <f t="shared" si="20"/>
        <v>0</v>
      </c>
      <c r="M107" s="64">
        <f t="shared" si="21"/>
        <v>258</v>
      </c>
    </row>
    <row r="108" spans="1:13" s="65" customFormat="1" ht="15" customHeight="1">
      <c r="A108" s="90">
        <v>5902479664132</v>
      </c>
      <c r="B108" s="94" t="s">
        <v>616</v>
      </c>
      <c r="C108" s="167" t="s">
        <v>412</v>
      </c>
      <c r="D108" s="62">
        <v>9032102090</v>
      </c>
      <c r="E108" s="97" t="s">
        <v>410</v>
      </c>
      <c r="F108" s="58" t="s">
        <v>656</v>
      </c>
      <c r="G108" s="58" t="s">
        <v>678</v>
      </c>
      <c r="H108" s="61">
        <v>9.6000000000000002E-2</v>
      </c>
      <c r="I108" s="61">
        <v>0.14499999999999999</v>
      </c>
      <c r="J108" s="61" t="s">
        <v>582</v>
      </c>
      <c r="K108" s="103">
        <v>258</v>
      </c>
      <c r="L108" s="184">
        <f t="shared" si="20"/>
        <v>0</v>
      </c>
      <c r="M108" s="64">
        <f t="shared" si="21"/>
        <v>258</v>
      </c>
    </row>
    <row r="109" spans="1:13" s="65" customFormat="1" ht="15" customHeight="1">
      <c r="A109" s="90">
        <v>5902479664118</v>
      </c>
      <c r="B109" s="94" t="s">
        <v>586</v>
      </c>
      <c r="C109" s="167" t="s">
        <v>580</v>
      </c>
      <c r="D109" s="62">
        <v>9032102090</v>
      </c>
      <c r="E109" s="97" t="s">
        <v>579</v>
      </c>
      <c r="F109" s="58" t="s">
        <v>656</v>
      </c>
      <c r="G109" s="58" t="s">
        <v>678</v>
      </c>
      <c r="H109" s="61">
        <v>9.6000000000000002E-2</v>
      </c>
      <c r="I109" s="61">
        <v>0.14499999999999999</v>
      </c>
      <c r="J109" s="61" t="s">
        <v>583</v>
      </c>
      <c r="K109" s="103">
        <v>373</v>
      </c>
      <c r="L109" s="184">
        <f t="shared" si="20"/>
        <v>0</v>
      </c>
      <c r="M109" s="64">
        <f>K109-L109</f>
        <v>373</v>
      </c>
    </row>
    <row r="110" spans="1:13" s="65" customFormat="1" ht="15" customHeight="1">
      <c r="A110" s="90">
        <v>5902479664156</v>
      </c>
      <c r="B110" s="161" t="s">
        <v>645</v>
      </c>
      <c r="C110" s="167" t="s">
        <v>585</v>
      </c>
      <c r="D110" s="62">
        <v>9032102090</v>
      </c>
      <c r="E110" s="97" t="s">
        <v>579</v>
      </c>
      <c r="F110" s="58" t="s">
        <v>656</v>
      </c>
      <c r="G110" s="58" t="s">
        <v>678</v>
      </c>
      <c r="H110" s="61">
        <v>9.6000000000000002E-2</v>
      </c>
      <c r="I110" s="61">
        <v>0.14499999999999999</v>
      </c>
      <c r="J110" s="61" t="s">
        <v>584</v>
      </c>
      <c r="K110" s="103">
        <v>373</v>
      </c>
      <c r="L110" s="184">
        <f t="shared" si="20"/>
        <v>0</v>
      </c>
      <c r="M110" s="64">
        <f>K110-L110</f>
        <v>373</v>
      </c>
    </row>
    <row r="111" spans="1:13" ht="15" customHeight="1">
      <c r="A111" s="87"/>
      <c r="B111" s="98"/>
      <c r="C111" s="166"/>
      <c r="D111" s="47"/>
      <c r="E111" s="9"/>
      <c r="F111" s="110"/>
      <c r="G111" s="123"/>
      <c r="H111" s="9"/>
      <c r="I111" s="9"/>
      <c r="J111" s="9" t="s">
        <v>87</v>
      </c>
      <c r="K111" s="104"/>
      <c r="L111" s="185"/>
      <c r="M111" s="10"/>
    </row>
    <row r="112" spans="1:13">
      <c r="A112" s="40">
        <v>5902479661209</v>
      </c>
      <c r="C112" s="160" t="s">
        <v>349</v>
      </c>
      <c r="D112" s="49">
        <v>9032900090</v>
      </c>
      <c r="E112" s="23" t="s">
        <v>88</v>
      </c>
      <c r="F112" s="58" t="s">
        <v>729</v>
      </c>
      <c r="G112" s="121" t="s">
        <v>730</v>
      </c>
      <c r="H112" s="23">
        <v>7.0000000000000007E-2</v>
      </c>
      <c r="I112" s="23">
        <v>7.0000000000000007E-2</v>
      </c>
      <c r="J112" s="15" t="s">
        <v>88</v>
      </c>
      <c r="K112" s="102">
        <v>71</v>
      </c>
      <c r="L112" s="183">
        <f t="shared" si="20"/>
        <v>0</v>
      </c>
      <c r="M112" s="8">
        <f t="shared" si="21"/>
        <v>71</v>
      </c>
    </row>
    <row r="113" spans="1:13">
      <c r="A113" s="40">
        <v>5902479664279</v>
      </c>
      <c r="C113" s="160" t="s">
        <v>350</v>
      </c>
      <c r="D113" s="49">
        <v>9032900090</v>
      </c>
      <c r="E113" s="23" t="s">
        <v>89</v>
      </c>
      <c r="F113" s="58" t="s">
        <v>729</v>
      </c>
      <c r="G113" s="121" t="s">
        <v>730</v>
      </c>
      <c r="H113" s="23">
        <v>8.8999999999999996E-2</v>
      </c>
      <c r="I113" s="23">
        <v>8.8999999999999996E-2</v>
      </c>
      <c r="J113" s="23" t="s">
        <v>89</v>
      </c>
      <c r="K113" s="102">
        <v>75</v>
      </c>
      <c r="L113" s="183">
        <f t="shared" si="20"/>
        <v>0</v>
      </c>
      <c r="M113" s="8">
        <f t="shared" si="21"/>
        <v>75</v>
      </c>
    </row>
    <row r="114" spans="1:13" ht="15" customHeight="1">
      <c r="A114" s="40">
        <v>5902479660691</v>
      </c>
      <c r="C114" s="160" t="s">
        <v>58</v>
      </c>
      <c r="D114" s="49">
        <v>9032900090</v>
      </c>
      <c r="E114" s="11" t="s">
        <v>59</v>
      </c>
      <c r="F114" s="49" t="s">
        <v>370</v>
      </c>
      <c r="G114" s="127" t="s">
        <v>730</v>
      </c>
      <c r="H114" s="15">
        <v>0.1</v>
      </c>
      <c r="I114" s="15">
        <v>0.113</v>
      </c>
      <c r="J114" s="15" t="s">
        <v>639</v>
      </c>
      <c r="K114" s="102">
        <v>82</v>
      </c>
      <c r="L114" s="183">
        <f t="shared" si="20"/>
        <v>0</v>
      </c>
      <c r="M114" s="8">
        <f t="shared" si="21"/>
        <v>82</v>
      </c>
    </row>
    <row r="115" spans="1:13" ht="15" customHeight="1">
      <c r="A115" s="40">
        <v>5902479661490</v>
      </c>
      <c r="C115" s="160" t="s">
        <v>60</v>
      </c>
      <c r="D115" s="49">
        <v>9032900090</v>
      </c>
      <c r="E115" s="6" t="s">
        <v>61</v>
      </c>
      <c r="F115" s="49" t="s">
        <v>370</v>
      </c>
      <c r="G115" s="125" t="s">
        <v>730</v>
      </c>
      <c r="H115" s="15">
        <v>0.1</v>
      </c>
      <c r="I115" s="15">
        <v>0.113</v>
      </c>
      <c r="J115" s="15" t="s">
        <v>639</v>
      </c>
      <c r="K115" s="102">
        <v>88</v>
      </c>
      <c r="L115" s="183">
        <f t="shared" si="20"/>
        <v>0</v>
      </c>
      <c r="M115" s="8">
        <f t="shared" si="21"/>
        <v>88</v>
      </c>
    </row>
    <row r="116" spans="1:13" ht="15" customHeight="1">
      <c r="A116" s="40">
        <v>5902479661155</v>
      </c>
      <c r="C116" s="163" t="s">
        <v>62</v>
      </c>
      <c r="D116" s="49">
        <v>9032900090</v>
      </c>
      <c r="E116" s="15" t="s">
        <v>63</v>
      </c>
      <c r="F116" s="49" t="s">
        <v>371</v>
      </c>
      <c r="G116" s="121" t="s">
        <v>730</v>
      </c>
      <c r="H116" s="15">
        <v>0.125</v>
      </c>
      <c r="I116" s="15">
        <v>0.14299999999999999</v>
      </c>
      <c r="J116" s="15" t="s">
        <v>639</v>
      </c>
      <c r="K116" s="102">
        <v>75</v>
      </c>
      <c r="L116" s="183">
        <f t="shared" si="20"/>
        <v>0</v>
      </c>
      <c r="M116" s="8">
        <f t="shared" si="21"/>
        <v>75</v>
      </c>
    </row>
    <row r="117" spans="1:13" s="65" customFormat="1" ht="15" customHeight="1">
      <c r="A117" s="86">
        <v>5902479663630</v>
      </c>
      <c r="B117" s="99"/>
      <c r="C117" s="167" t="s">
        <v>64</v>
      </c>
      <c r="D117" s="62">
        <v>9032900090</v>
      </c>
      <c r="E117" s="61" t="s">
        <v>65</v>
      </c>
      <c r="F117" s="62" t="s">
        <v>713</v>
      </c>
      <c r="G117" s="126" t="s">
        <v>730</v>
      </c>
      <c r="H117" s="61">
        <v>0.13200000000000001</v>
      </c>
      <c r="I117" s="61">
        <v>0.14899999999999999</v>
      </c>
      <c r="J117" s="61" t="s">
        <v>639</v>
      </c>
      <c r="K117" s="103">
        <v>75</v>
      </c>
      <c r="L117" s="184">
        <f t="shared" si="20"/>
        <v>0</v>
      </c>
      <c r="M117" s="64">
        <f t="shared" si="21"/>
        <v>75</v>
      </c>
    </row>
    <row r="118" spans="1:13">
      <c r="A118" s="39"/>
      <c r="B118" s="78"/>
      <c r="C118" s="168"/>
      <c r="D118" s="51"/>
      <c r="E118" s="13"/>
      <c r="F118" s="111"/>
      <c r="G118" s="124"/>
      <c r="H118" s="13"/>
      <c r="I118" s="13"/>
      <c r="J118" s="13" t="s">
        <v>90</v>
      </c>
      <c r="K118" s="151"/>
      <c r="L118" s="186"/>
      <c r="M118" s="14"/>
    </row>
    <row r="119" spans="1:13" ht="15" customHeight="1">
      <c r="A119" s="40">
        <v>5902479662688</v>
      </c>
      <c r="B119" s="94" t="s">
        <v>473</v>
      </c>
      <c r="C119" s="160" t="s">
        <v>91</v>
      </c>
      <c r="D119" s="12">
        <v>9032102090</v>
      </c>
      <c r="E119" s="11" t="s">
        <v>92</v>
      </c>
      <c r="F119" s="49" t="s">
        <v>689</v>
      </c>
      <c r="G119" s="49" t="s">
        <v>690</v>
      </c>
      <c r="H119" s="11">
        <v>1.085</v>
      </c>
      <c r="I119" s="11">
        <v>1.288</v>
      </c>
      <c r="J119" s="11" t="s">
        <v>93</v>
      </c>
      <c r="K119" s="102">
        <v>859</v>
      </c>
      <c r="L119" s="183">
        <f t="shared" si="20"/>
        <v>0</v>
      </c>
      <c r="M119" s="8">
        <f t="shared" si="21"/>
        <v>859</v>
      </c>
    </row>
    <row r="120" spans="1:13" ht="15" customHeight="1">
      <c r="A120" s="87"/>
      <c r="B120" s="98"/>
      <c r="C120" s="166"/>
      <c r="D120" s="47"/>
      <c r="E120" s="9"/>
      <c r="F120" s="110"/>
      <c r="G120" s="123"/>
      <c r="H120" s="9"/>
      <c r="I120" s="9"/>
      <c r="J120" s="9" t="s">
        <v>53</v>
      </c>
      <c r="K120" s="104"/>
      <c r="L120" s="185"/>
      <c r="M120" s="10"/>
    </row>
    <row r="121" spans="1:13" ht="14.25" customHeight="1">
      <c r="A121" s="40">
        <v>5902479661032</v>
      </c>
      <c r="B121" s="94" t="s">
        <v>624</v>
      </c>
      <c r="C121" s="160" t="s">
        <v>625</v>
      </c>
      <c r="D121" s="49">
        <v>9032900090</v>
      </c>
      <c r="E121" s="11" t="s">
        <v>94</v>
      </c>
      <c r="F121" s="58" t="s">
        <v>673</v>
      </c>
      <c r="G121" s="58" t="s">
        <v>677</v>
      </c>
      <c r="H121" s="11">
        <v>5.0999999999999997E-2</v>
      </c>
      <c r="I121" s="11">
        <v>7.0000000000000007E-2</v>
      </c>
      <c r="J121" s="11" t="s">
        <v>54</v>
      </c>
      <c r="K121" s="102">
        <v>77</v>
      </c>
      <c r="L121" s="183">
        <f t="shared" ref="L121:L122" si="22">K121*L$3</f>
        <v>0</v>
      </c>
      <c r="M121" s="8">
        <f t="shared" ref="M121:M122" si="23">K121-L121</f>
        <v>77</v>
      </c>
    </row>
    <row r="122" spans="1:13" ht="14.25" customHeight="1">
      <c r="A122" s="40">
        <v>5902479662060</v>
      </c>
      <c r="B122" s="94" t="s">
        <v>626</v>
      </c>
      <c r="C122" s="160" t="s">
        <v>627</v>
      </c>
      <c r="D122" s="49">
        <v>9032900090</v>
      </c>
      <c r="E122" s="11" t="s">
        <v>94</v>
      </c>
      <c r="F122" s="58" t="s">
        <v>673</v>
      </c>
      <c r="G122" s="58" t="s">
        <v>677</v>
      </c>
      <c r="H122" s="11">
        <v>5.0999999999999997E-2</v>
      </c>
      <c r="I122" s="11">
        <v>7.0000000000000007E-2</v>
      </c>
      <c r="J122" s="11" t="s">
        <v>55</v>
      </c>
      <c r="K122" s="102">
        <v>77</v>
      </c>
      <c r="L122" s="183">
        <f t="shared" si="22"/>
        <v>0</v>
      </c>
      <c r="M122" s="8">
        <f t="shared" si="23"/>
        <v>77</v>
      </c>
    </row>
    <row r="123" spans="1:13" ht="15" customHeight="1">
      <c r="A123" s="87"/>
      <c r="B123" s="98"/>
      <c r="C123" s="166"/>
      <c r="D123" s="47"/>
      <c r="E123" s="9"/>
      <c r="F123" s="110"/>
      <c r="G123" s="123"/>
      <c r="H123" s="9"/>
      <c r="I123" s="9"/>
      <c r="J123" s="9" t="s">
        <v>27</v>
      </c>
      <c r="K123" s="104"/>
      <c r="L123" s="185"/>
      <c r="M123" s="10"/>
    </row>
    <row r="124" spans="1:13" s="93" customFormat="1" ht="14.25" customHeight="1">
      <c r="A124" s="90">
        <v>5902479663845</v>
      </c>
      <c r="B124" s="95" t="s">
        <v>474</v>
      </c>
      <c r="C124" s="170" t="s">
        <v>374</v>
      </c>
      <c r="D124" s="91">
        <v>8537109199</v>
      </c>
      <c r="E124" s="92" t="s">
        <v>375</v>
      </c>
      <c r="F124" s="58" t="s">
        <v>674</v>
      </c>
      <c r="G124" s="58" t="s">
        <v>679</v>
      </c>
      <c r="H124" s="61">
        <v>0.49099999999999999</v>
      </c>
      <c r="I124" s="61">
        <v>0.61199999999999999</v>
      </c>
      <c r="J124" s="92" t="s">
        <v>95</v>
      </c>
      <c r="K124" s="102">
        <v>892</v>
      </c>
      <c r="L124" s="183">
        <f>K124*L$3</f>
        <v>0</v>
      </c>
      <c r="M124" s="8">
        <f>K124-L124</f>
        <v>892</v>
      </c>
    </row>
    <row r="125" spans="1:13" s="93" customFormat="1" ht="14.25" customHeight="1">
      <c r="A125" s="40">
        <v>5902479664446</v>
      </c>
      <c r="B125" s="161" t="s">
        <v>631</v>
      </c>
      <c r="C125" s="162" t="s">
        <v>630</v>
      </c>
      <c r="D125" s="91">
        <v>8537109199</v>
      </c>
      <c r="E125" s="92" t="s">
        <v>375</v>
      </c>
      <c r="F125" s="58" t="s">
        <v>674</v>
      </c>
      <c r="G125" s="58" t="s">
        <v>679</v>
      </c>
      <c r="H125" s="61">
        <v>0.49099999999999999</v>
      </c>
      <c r="I125" s="61">
        <v>0.61199999999999999</v>
      </c>
      <c r="J125" s="92" t="s">
        <v>96</v>
      </c>
      <c r="K125" s="102">
        <v>892</v>
      </c>
      <c r="L125" s="183">
        <f>K125*L$3</f>
        <v>0</v>
      </c>
      <c r="M125" s="8">
        <f>K125-L125</f>
        <v>892</v>
      </c>
    </row>
    <row r="126" spans="1:13">
      <c r="A126" s="40">
        <v>5902479660578</v>
      </c>
      <c r="B126" s="94" t="s">
        <v>475</v>
      </c>
      <c r="C126" s="160" t="s">
        <v>283</v>
      </c>
      <c r="D126" s="12">
        <v>8517699000</v>
      </c>
      <c r="E126" s="23" t="s">
        <v>284</v>
      </c>
      <c r="F126" s="49" t="s">
        <v>672</v>
      </c>
      <c r="G126" s="49" t="s">
        <v>691</v>
      </c>
      <c r="H126" s="23">
        <v>0.26300000000000001</v>
      </c>
      <c r="I126" s="23">
        <v>0.35299999999999998</v>
      </c>
      <c r="J126" s="23" t="s">
        <v>285</v>
      </c>
      <c r="K126" s="102">
        <v>816</v>
      </c>
      <c r="L126" s="183">
        <f t="shared" ref="L126" si="24">K126*L$3</f>
        <v>0</v>
      </c>
      <c r="M126" s="8">
        <f t="shared" ref="M126" si="25">K126-L126</f>
        <v>816</v>
      </c>
    </row>
    <row r="127" spans="1:13" ht="15" customHeight="1">
      <c r="A127" s="40">
        <v>5902479660974</v>
      </c>
      <c r="B127" s="94" t="s">
        <v>476</v>
      </c>
      <c r="C127" s="160" t="s">
        <v>97</v>
      </c>
      <c r="D127" s="12">
        <v>8517699000</v>
      </c>
      <c r="E127" s="11" t="s">
        <v>98</v>
      </c>
      <c r="F127" s="49" t="s">
        <v>672</v>
      </c>
      <c r="G127" s="49" t="s">
        <v>691</v>
      </c>
      <c r="H127" s="11">
        <v>0.38400000000000001</v>
      </c>
      <c r="I127" s="11">
        <v>0.78400000000000003</v>
      </c>
      <c r="J127" s="11" t="s">
        <v>99</v>
      </c>
      <c r="K127" s="102">
        <v>872</v>
      </c>
      <c r="L127" s="183">
        <f t="shared" si="20"/>
        <v>0</v>
      </c>
      <c r="M127" s="8">
        <f t="shared" si="21"/>
        <v>872</v>
      </c>
    </row>
    <row r="128" spans="1:13" ht="15" customHeight="1">
      <c r="A128" s="40">
        <v>5902479661612</v>
      </c>
      <c r="B128" s="94" t="s">
        <v>477</v>
      </c>
      <c r="C128" s="160" t="s">
        <v>100</v>
      </c>
      <c r="D128" s="49">
        <v>9032102090</v>
      </c>
      <c r="E128" s="11" t="s">
        <v>101</v>
      </c>
      <c r="F128" s="58" t="s">
        <v>681</v>
      </c>
      <c r="G128" s="58" t="s">
        <v>682</v>
      </c>
      <c r="H128" s="6">
        <v>1.0249999999999999</v>
      </c>
      <c r="I128" s="6">
        <v>1.1419999999999999</v>
      </c>
      <c r="J128" s="6" t="s">
        <v>102</v>
      </c>
      <c r="K128" s="102">
        <v>503</v>
      </c>
      <c r="L128" s="183">
        <f t="shared" si="20"/>
        <v>0</v>
      </c>
      <c r="M128" s="8">
        <f t="shared" si="21"/>
        <v>503</v>
      </c>
    </row>
    <row r="129" spans="1:13" ht="15" customHeight="1">
      <c r="A129" s="40">
        <v>5902479661414</v>
      </c>
      <c r="B129" s="94" t="s">
        <v>478</v>
      </c>
      <c r="C129" s="160" t="s">
        <v>103</v>
      </c>
      <c r="D129" s="12">
        <v>8536490099</v>
      </c>
      <c r="E129" s="6" t="s">
        <v>104</v>
      </c>
      <c r="F129" s="49" t="s">
        <v>672</v>
      </c>
      <c r="G129" s="49" t="s">
        <v>691</v>
      </c>
      <c r="H129" s="6">
        <v>0.52600000000000002</v>
      </c>
      <c r="I129" s="6">
        <v>0.57499999999999996</v>
      </c>
      <c r="J129" s="6" t="s">
        <v>105</v>
      </c>
      <c r="K129" s="102">
        <v>229</v>
      </c>
      <c r="L129" s="183">
        <f t="shared" si="20"/>
        <v>0</v>
      </c>
      <c r="M129" s="8">
        <f t="shared" si="21"/>
        <v>229</v>
      </c>
    </row>
    <row r="130" spans="1:13" ht="15" customHeight="1">
      <c r="A130" s="40">
        <v>5902479660691</v>
      </c>
      <c r="C130" s="160" t="s">
        <v>58</v>
      </c>
      <c r="D130" s="49">
        <v>9032900090</v>
      </c>
      <c r="E130" s="11" t="s">
        <v>59</v>
      </c>
      <c r="F130" s="49" t="s">
        <v>370</v>
      </c>
      <c r="G130" s="127" t="s">
        <v>730</v>
      </c>
      <c r="H130" s="15">
        <v>0.1</v>
      </c>
      <c r="I130" s="15">
        <v>0.113</v>
      </c>
      <c r="J130" s="15" t="s">
        <v>639</v>
      </c>
      <c r="K130" s="102">
        <v>82</v>
      </c>
      <c r="L130" s="183">
        <f t="shared" si="20"/>
        <v>0</v>
      </c>
      <c r="M130" s="8">
        <f t="shared" si="21"/>
        <v>82</v>
      </c>
    </row>
    <row r="131" spans="1:13" ht="15" customHeight="1">
      <c r="A131" s="40">
        <v>5902479661490</v>
      </c>
      <c r="C131" s="160" t="s">
        <v>60</v>
      </c>
      <c r="D131" s="49">
        <v>9032900090</v>
      </c>
      <c r="E131" s="6" t="s">
        <v>61</v>
      </c>
      <c r="F131" s="49" t="s">
        <v>370</v>
      </c>
      <c r="G131" s="125" t="s">
        <v>730</v>
      </c>
      <c r="H131" s="15">
        <v>0.1</v>
      </c>
      <c r="I131" s="15">
        <v>0.113</v>
      </c>
      <c r="J131" s="15" t="s">
        <v>639</v>
      </c>
      <c r="K131" s="102">
        <v>88</v>
      </c>
      <c r="L131" s="183">
        <f t="shared" si="20"/>
        <v>0</v>
      </c>
      <c r="M131" s="8">
        <f t="shared" si="21"/>
        <v>88</v>
      </c>
    </row>
    <row r="132" spans="1:13" ht="15" customHeight="1">
      <c r="A132" s="40">
        <v>5902479661155</v>
      </c>
      <c r="C132" s="163" t="s">
        <v>62</v>
      </c>
      <c r="D132" s="49">
        <v>9032900090</v>
      </c>
      <c r="E132" s="15" t="s">
        <v>63</v>
      </c>
      <c r="F132" s="49" t="s">
        <v>371</v>
      </c>
      <c r="G132" s="121" t="s">
        <v>730</v>
      </c>
      <c r="H132" s="15">
        <v>0.125</v>
      </c>
      <c r="I132" s="15">
        <v>0.14299999999999999</v>
      </c>
      <c r="J132" s="15" t="s">
        <v>639</v>
      </c>
      <c r="K132" s="102">
        <v>75</v>
      </c>
      <c r="L132" s="183">
        <f t="shared" si="20"/>
        <v>0</v>
      </c>
      <c r="M132" s="8">
        <f t="shared" si="21"/>
        <v>75</v>
      </c>
    </row>
    <row r="133" spans="1:13" s="65" customFormat="1" ht="15" customHeight="1">
      <c r="A133" s="86">
        <v>5902479663630</v>
      </c>
      <c r="B133" s="99"/>
      <c r="C133" s="167" t="s">
        <v>64</v>
      </c>
      <c r="D133" s="62">
        <v>9032900090</v>
      </c>
      <c r="E133" s="61" t="s">
        <v>65</v>
      </c>
      <c r="F133" s="62" t="s">
        <v>372</v>
      </c>
      <c r="G133" s="126" t="s">
        <v>730</v>
      </c>
      <c r="H133" s="61">
        <v>9.9000000000000005E-2</v>
      </c>
      <c r="I133" s="61">
        <v>0.112</v>
      </c>
      <c r="J133" s="61" t="s">
        <v>639</v>
      </c>
      <c r="K133" s="103">
        <v>75</v>
      </c>
      <c r="L133" s="184">
        <f t="shared" si="20"/>
        <v>0</v>
      </c>
      <c r="M133" s="64">
        <f t="shared" si="21"/>
        <v>75</v>
      </c>
    </row>
    <row r="134" spans="1:13">
      <c r="A134" s="39"/>
      <c r="B134" s="78"/>
      <c r="C134" s="168"/>
      <c r="D134" s="51"/>
      <c r="E134" s="13"/>
      <c r="F134" s="111"/>
      <c r="G134" s="124"/>
      <c r="H134" s="13"/>
      <c r="I134" s="13"/>
      <c r="J134" s="13" t="s">
        <v>106</v>
      </c>
      <c r="K134" s="151"/>
      <c r="L134" s="186"/>
      <c r="M134" s="14"/>
    </row>
    <row r="135" spans="1:13" ht="15" customHeight="1">
      <c r="A135" s="40">
        <v>5902479662640</v>
      </c>
      <c r="B135" s="94" t="s">
        <v>479</v>
      </c>
      <c r="C135" s="160" t="s">
        <v>107</v>
      </c>
      <c r="D135" s="12">
        <v>9032102090</v>
      </c>
      <c r="E135" s="6" t="s">
        <v>108</v>
      </c>
      <c r="F135" s="49" t="s">
        <v>689</v>
      </c>
      <c r="G135" s="49" t="s">
        <v>690</v>
      </c>
      <c r="H135" s="6">
        <v>1.056</v>
      </c>
      <c r="I135" s="6">
        <v>1.2270000000000001</v>
      </c>
      <c r="J135" s="6" t="s">
        <v>109</v>
      </c>
      <c r="K135" s="102">
        <v>1089</v>
      </c>
      <c r="L135" s="183">
        <f t="shared" si="20"/>
        <v>0</v>
      </c>
      <c r="M135" s="8">
        <f t="shared" si="21"/>
        <v>1089</v>
      </c>
    </row>
    <row r="136" spans="1:13" ht="15" customHeight="1">
      <c r="A136" s="87"/>
      <c r="B136" s="98"/>
      <c r="C136" s="166"/>
      <c r="D136" s="47"/>
      <c r="E136" s="9"/>
      <c r="F136" s="110"/>
      <c r="G136" s="123"/>
      <c r="H136" s="9"/>
      <c r="I136" s="9"/>
      <c r="J136" s="9" t="s">
        <v>8</v>
      </c>
      <c r="K136" s="104"/>
      <c r="L136" s="185"/>
      <c r="M136" s="10"/>
    </row>
    <row r="137" spans="1:13" ht="15" customHeight="1">
      <c r="A137" s="40">
        <v>5902479661056</v>
      </c>
      <c r="B137" s="94" t="s">
        <v>620</v>
      </c>
      <c r="C137" s="160" t="s">
        <v>621</v>
      </c>
      <c r="D137" s="49">
        <v>9032900090</v>
      </c>
      <c r="E137" s="6" t="s">
        <v>110</v>
      </c>
      <c r="F137" s="58" t="s">
        <v>673</v>
      </c>
      <c r="G137" s="58" t="s">
        <v>677</v>
      </c>
      <c r="H137" s="6">
        <v>0.08</v>
      </c>
      <c r="I137" s="6">
        <v>0.107</v>
      </c>
      <c r="J137" s="6" t="s">
        <v>426</v>
      </c>
      <c r="K137" s="102">
        <v>127</v>
      </c>
      <c r="L137" s="183">
        <f t="shared" ref="L137:L138" si="26">K137*L$3</f>
        <v>0</v>
      </c>
      <c r="M137" s="8">
        <f t="shared" ref="M137:M138" si="27">K137-L137</f>
        <v>127</v>
      </c>
    </row>
    <row r="138" spans="1:13" ht="15" customHeight="1">
      <c r="A138" s="40">
        <v>5902479662084</v>
      </c>
      <c r="B138" s="94" t="s">
        <v>622</v>
      </c>
      <c r="C138" s="160" t="s">
        <v>623</v>
      </c>
      <c r="D138" s="49">
        <v>9032900090</v>
      </c>
      <c r="E138" s="6" t="s">
        <v>110</v>
      </c>
      <c r="F138" s="58" t="s">
        <v>673</v>
      </c>
      <c r="G138" s="58" t="s">
        <v>677</v>
      </c>
      <c r="H138" s="6">
        <v>0.08</v>
      </c>
      <c r="I138" s="6">
        <v>0.107</v>
      </c>
      <c r="J138" s="6" t="s">
        <v>427</v>
      </c>
      <c r="K138" s="102">
        <v>127</v>
      </c>
      <c r="L138" s="183">
        <f t="shared" si="26"/>
        <v>0</v>
      </c>
      <c r="M138" s="8">
        <f t="shared" si="27"/>
        <v>127</v>
      </c>
    </row>
    <row r="139" spans="1:13" ht="15" customHeight="1">
      <c r="A139" s="40">
        <v>5902479661643</v>
      </c>
      <c r="B139" s="94" t="s">
        <v>458</v>
      </c>
      <c r="C139" s="160" t="s">
        <v>56</v>
      </c>
      <c r="D139" s="49">
        <v>9032900090</v>
      </c>
      <c r="E139" s="11" t="s">
        <v>111</v>
      </c>
      <c r="F139" s="58" t="s">
        <v>687</v>
      </c>
      <c r="G139" s="58" t="s">
        <v>688</v>
      </c>
      <c r="H139" s="11">
        <v>0.19400000000000001</v>
      </c>
      <c r="I139" s="11">
        <v>0.23200000000000001</v>
      </c>
      <c r="J139" s="11" t="s">
        <v>428</v>
      </c>
      <c r="K139" s="102">
        <v>143</v>
      </c>
      <c r="L139" s="183">
        <f t="shared" si="20"/>
        <v>0</v>
      </c>
      <c r="M139" s="8">
        <f t="shared" si="21"/>
        <v>143</v>
      </c>
    </row>
    <row r="140" spans="1:13" ht="15" customHeight="1">
      <c r="A140" s="40">
        <v>5902479662220</v>
      </c>
      <c r="B140" s="94" t="s">
        <v>459</v>
      </c>
      <c r="C140" s="160" t="s">
        <v>57</v>
      </c>
      <c r="D140" s="49">
        <v>9032900090</v>
      </c>
      <c r="E140" s="11" t="s">
        <v>111</v>
      </c>
      <c r="F140" s="58" t="s">
        <v>687</v>
      </c>
      <c r="G140" s="58" t="s">
        <v>688</v>
      </c>
      <c r="H140" s="11">
        <v>0.19400000000000001</v>
      </c>
      <c r="I140" s="11">
        <v>0.23200000000000001</v>
      </c>
      <c r="J140" s="11" t="s">
        <v>429</v>
      </c>
      <c r="K140" s="102">
        <v>143</v>
      </c>
      <c r="L140" s="183">
        <f t="shared" si="20"/>
        <v>0</v>
      </c>
      <c r="M140" s="8">
        <f t="shared" si="21"/>
        <v>143</v>
      </c>
    </row>
    <row r="141" spans="1:13" ht="15" customHeight="1">
      <c r="A141" s="40">
        <v>5902479661636</v>
      </c>
      <c r="B141" s="94" t="s">
        <v>439</v>
      </c>
      <c r="C141" s="160" t="s">
        <v>9</v>
      </c>
      <c r="D141" s="49">
        <v>9032900090</v>
      </c>
      <c r="E141" s="11" t="s">
        <v>10</v>
      </c>
      <c r="F141" s="58" t="s">
        <v>673</v>
      </c>
      <c r="G141" s="58" t="s">
        <v>677</v>
      </c>
      <c r="H141" s="11">
        <v>0.02</v>
      </c>
      <c r="I141" s="11">
        <v>4.3999999999999997E-2</v>
      </c>
      <c r="J141" s="11" t="s">
        <v>11</v>
      </c>
      <c r="K141" s="102">
        <v>127</v>
      </c>
      <c r="L141" s="183">
        <f t="shared" si="20"/>
        <v>0</v>
      </c>
      <c r="M141" s="8">
        <f t="shared" si="21"/>
        <v>127</v>
      </c>
    </row>
    <row r="142" spans="1:13" ht="15" customHeight="1">
      <c r="A142" s="40">
        <v>5902479662817</v>
      </c>
      <c r="B142" s="94" t="s">
        <v>440</v>
      </c>
      <c r="C142" s="160" t="s">
        <v>348</v>
      </c>
      <c r="D142" s="49">
        <v>9032900090</v>
      </c>
      <c r="E142" s="11" t="s">
        <v>12</v>
      </c>
      <c r="F142" s="58" t="s">
        <v>673</v>
      </c>
      <c r="G142" s="58" t="s">
        <v>677</v>
      </c>
      <c r="H142" s="11">
        <v>2.5000000000000001E-2</v>
      </c>
      <c r="I142" s="11">
        <v>5.1999999999999998E-2</v>
      </c>
      <c r="J142" s="11" t="s">
        <v>13</v>
      </c>
      <c r="K142" s="102">
        <v>142</v>
      </c>
      <c r="L142" s="183">
        <f t="shared" si="20"/>
        <v>0</v>
      </c>
      <c r="M142" s="8">
        <f t="shared" si="21"/>
        <v>142</v>
      </c>
    </row>
    <row r="143" spans="1:13" ht="15" customHeight="1">
      <c r="A143" s="40">
        <v>5902479661063</v>
      </c>
      <c r="B143" s="94" t="s">
        <v>441</v>
      </c>
      <c r="C143" s="160" t="s">
        <v>14</v>
      </c>
      <c r="D143" s="49">
        <v>9032900090</v>
      </c>
      <c r="E143" s="6" t="s">
        <v>15</v>
      </c>
      <c r="F143" s="49" t="s">
        <v>704</v>
      </c>
      <c r="G143" s="49" t="s">
        <v>703</v>
      </c>
      <c r="H143" s="6">
        <v>8.3000000000000004E-2</v>
      </c>
      <c r="I143" s="6">
        <v>9.9000000000000005E-2</v>
      </c>
      <c r="J143" s="6" t="s">
        <v>16</v>
      </c>
      <c r="K143" s="102">
        <v>127</v>
      </c>
      <c r="L143" s="183">
        <f t="shared" si="20"/>
        <v>0</v>
      </c>
      <c r="M143" s="8">
        <f t="shared" si="21"/>
        <v>127</v>
      </c>
    </row>
    <row r="144" spans="1:13" ht="15" customHeight="1">
      <c r="A144" s="40">
        <v>5902479661070</v>
      </c>
      <c r="B144" s="94" t="s">
        <v>442</v>
      </c>
      <c r="C144" s="160" t="s">
        <v>17</v>
      </c>
      <c r="D144" s="12">
        <v>9032102090</v>
      </c>
      <c r="E144" s="11" t="s">
        <v>112</v>
      </c>
      <c r="F144" s="58" t="s">
        <v>673</v>
      </c>
      <c r="G144" s="58" t="s">
        <v>677</v>
      </c>
      <c r="H144" s="11">
        <v>0.09</v>
      </c>
      <c r="I144" s="11">
        <v>0.11</v>
      </c>
      <c r="J144" s="11" t="s">
        <v>424</v>
      </c>
      <c r="K144" s="102">
        <v>180</v>
      </c>
      <c r="L144" s="183">
        <f t="shared" si="20"/>
        <v>0</v>
      </c>
      <c r="M144" s="8">
        <f t="shared" si="21"/>
        <v>180</v>
      </c>
    </row>
    <row r="145" spans="1:13" ht="15" customHeight="1">
      <c r="A145" s="40">
        <v>5902479662091</v>
      </c>
      <c r="B145" s="94" t="s">
        <v>443</v>
      </c>
      <c r="C145" s="160" t="s">
        <v>19</v>
      </c>
      <c r="D145" s="12">
        <v>9032102090</v>
      </c>
      <c r="E145" s="11" t="s">
        <v>112</v>
      </c>
      <c r="F145" s="58" t="s">
        <v>673</v>
      </c>
      <c r="G145" s="58" t="s">
        <v>677</v>
      </c>
      <c r="H145" s="11">
        <v>0.09</v>
      </c>
      <c r="I145" s="11">
        <v>0.11</v>
      </c>
      <c r="J145" s="11" t="s">
        <v>425</v>
      </c>
      <c r="K145" s="102">
        <v>180</v>
      </c>
      <c r="L145" s="183">
        <f t="shared" si="20"/>
        <v>0</v>
      </c>
      <c r="M145" s="8">
        <f t="shared" si="21"/>
        <v>180</v>
      </c>
    </row>
    <row r="146" spans="1:13" s="65" customFormat="1" ht="15" customHeight="1">
      <c r="A146" s="86">
        <v>5902479663647</v>
      </c>
      <c r="B146" s="94" t="s">
        <v>444</v>
      </c>
      <c r="C146" s="165" t="s">
        <v>21</v>
      </c>
      <c r="D146" s="63">
        <v>9032102090</v>
      </c>
      <c r="E146" s="61" t="s">
        <v>22</v>
      </c>
      <c r="F146" s="58" t="s">
        <v>673</v>
      </c>
      <c r="G146" s="58" t="s">
        <v>677</v>
      </c>
      <c r="H146" s="61">
        <v>0.11700000000000001</v>
      </c>
      <c r="I146" s="61">
        <v>0.153</v>
      </c>
      <c r="J146" s="61" t="s">
        <v>424</v>
      </c>
      <c r="K146" s="103">
        <v>239</v>
      </c>
      <c r="L146" s="184">
        <f t="shared" si="20"/>
        <v>0</v>
      </c>
      <c r="M146" s="64">
        <f t="shared" si="21"/>
        <v>239</v>
      </c>
    </row>
    <row r="147" spans="1:13" s="65" customFormat="1" ht="15" customHeight="1">
      <c r="A147" s="86">
        <v>5902479663654</v>
      </c>
      <c r="B147" s="94" t="s">
        <v>445</v>
      </c>
      <c r="C147" s="165" t="s">
        <v>23</v>
      </c>
      <c r="D147" s="63">
        <v>9032102090</v>
      </c>
      <c r="E147" s="61" t="s">
        <v>22</v>
      </c>
      <c r="F147" s="58" t="s">
        <v>673</v>
      </c>
      <c r="G147" s="58" t="s">
        <v>677</v>
      </c>
      <c r="H147" s="61">
        <v>0.11700000000000001</v>
      </c>
      <c r="I147" s="61">
        <v>0.153</v>
      </c>
      <c r="J147" s="61" t="s">
        <v>425</v>
      </c>
      <c r="K147" s="103">
        <v>239</v>
      </c>
      <c r="L147" s="184">
        <f t="shared" si="20"/>
        <v>0</v>
      </c>
      <c r="M147" s="64">
        <f t="shared" si="21"/>
        <v>239</v>
      </c>
    </row>
    <row r="148" spans="1:13" s="65" customFormat="1" ht="15" customHeight="1">
      <c r="A148" s="86">
        <v>5902479664385</v>
      </c>
      <c r="B148" s="161" t="s">
        <v>650</v>
      </c>
      <c r="C148" s="165" t="s">
        <v>641</v>
      </c>
      <c r="D148" s="63">
        <v>9032102090</v>
      </c>
      <c r="E148" s="97" t="s">
        <v>643</v>
      </c>
      <c r="F148" s="58" t="s">
        <v>656</v>
      </c>
      <c r="G148" s="58" t="s">
        <v>678</v>
      </c>
      <c r="H148" s="61">
        <v>0.124</v>
      </c>
      <c r="I148" s="61">
        <v>0.188</v>
      </c>
      <c r="J148" s="61" t="s">
        <v>424</v>
      </c>
      <c r="K148" s="103">
        <v>345</v>
      </c>
      <c r="L148" s="184">
        <f t="shared" si="20"/>
        <v>0</v>
      </c>
      <c r="M148" s="64">
        <f t="shared" si="21"/>
        <v>345</v>
      </c>
    </row>
    <row r="149" spans="1:13" s="65" customFormat="1" ht="15" customHeight="1">
      <c r="A149" s="86">
        <v>5902479664378</v>
      </c>
      <c r="B149" s="161" t="s">
        <v>651</v>
      </c>
      <c r="C149" s="165" t="s">
        <v>642</v>
      </c>
      <c r="D149" s="63">
        <v>9032102090</v>
      </c>
      <c r="E149" s="97" t="s">
        <v>643</v>
      </c>
      <c r="F149" s="58" t="s">
        <v>656</v>
      </c>
      <c r="G149" s="58" t="s">
        <v>678</v>
      </c>
      <c r="H149" s="61">
        <v>0.124</v>
      </c>
      <c r="I149" s="61">
        <v>0.188</v>
      </c>
      <c r="J149" s="61" t="s">
        <v>425</v>
      </c>
      <c r="K149" s="103">
        <v>345</v>
      </c>
      <c r="L149" s="184">
        <f t="shared" si="20"/>
        <v>0</v>
      </c>
      <c r="M149" s="64">
        <f t="shared" si="21"/>
        <v>345</v>
      </c>
    </row>
    <row r="150" spans="1:13" s="65" customFormat="1" ht="15" customHeight="1">
      <c r="A150" s="37">
        <v>5902479665009</v>
      </c>
      <c r="B150" s="161" t="s">
        <v>660</v>
      </c>
      <c r="C150" s="162" t="s">
        <v>658</v>
      </c>
      <c r="D150" s="63">
        <v>9032102090</v>
      </c>
      <c r="E150" s="97" t="s">
        <v>662</v>
      </c>
      <c r="F150" s="58" t="s">
        <v>656</v>
      </c>
      <c r="G150" s="58" t="s">
        <v>678</v>
      </c>
      <c r="H150" s="61">
        <v>0.159</v>
      </c>
      <c r="I150" s="61">
        <v>0.223</v>
      </c>
      <c r="J150" s="97" t="s">
        <v>663</v>
      </c>
      <c r="K150" s="103">
        <v>373</v>
      </c>
      <c r="L150" s="184">
        <f t="shared" si="20"/>
        <v>0</v>
      </c>
      <c r="M150" s="64">
        <f t="shared" si="21"/>
        <v>373</v>
      </c>
    </row>
    <row r="151" spans="1:13" s="65" customFormat="1" ht="15" customHeight="1">
      <c r="A151" s="37">
        <v>5902479665016</v>
      </c>
      <c r="B151" s="161" t="s">
        <v>661</v>
      </c>
      <c r="C151" s="162" t="s">
        <v>659</v>
      </c>
      <c r="D151" s="63">
        <v>9032102090</v>
      </c>
      <c r="E151" s="97" t="s">
        <v>662</v>
      </c>
      <c r="F151" s="58" t="s">
        <v>656</v>
      </c>
      <c r="G151" s="58" t="s">
        <v>678</v>
      </c>
      <c r="H151" s="61">
        <v>0.159</v>
      </c>
      <c r="I151" s="61">
        <v>0.223</v>
      </c>
      <c r="J151" s="97" t="s">
        <v>664</v>
      </c>
      <c r="K151" s="103">
        <v>373</v>
      </c>
      <c r="L151" s="184">
        <f t="shared" si="20"/>
        <v>0</v>
      </c>
      <c r="M151" s="64">
        <f t="shared" si="21"/>
        <v>373</v>
      </c>
    </row>
    <row r="152" spans="1:13" ht="15" customHeight="1">
      <c r="A152" s="87"/>
      <c r="B152" s="98"/>
      <c r="C152" s="166"/>
      <c r="D152" s="47"/>
      <c r="E152" s="9"/>
      <c r="F152" s="110"/>
      <c r="G152" s="123"/>
      <c r="H152" s="9"/>
      <c r="I152" s="9"/>
      <c r="J152" s="9" t="s">
        <v>24</v>
      </c>
      <c r="K152" s="104"/>
      <c r="L152" s="185"/>
      <c r="M152" s="10"/>
    </row>
    <row r="153" spans="1:13" ht="15" customHeight="1">
      <c r="A153" s="40">
        <v>5902479661087</v>
      </c>
      <c r="B153" s="94" t="s">
        <v>446</v>
      </c>
      <c r="C153" s="160" t="s">
        <v>25</v>
      </c>
      <c r="D153" s="12">
        <v>9032102090</v>
      </c>
      <c r="E153" s="6" t="s">
        <v>113</v>
      </c>
      <c r="F153" s="49" t="s">
        <v>704</v>
      </c>
      <c r="G153" s="49" t="s">
        <v>703</v>
      </c>
      <c r="H153" s="6">
        <v>0.111</v>
      </c>
      <c r="I153" s="6">
        <v>0.14899999999999999</v>
      </c>
      <c r="J153" s="6" t="s">
        <v>424</v>
      </c>
      <c r="K153" s="102">
        <v>225</v>
      </c>
      <c r="L153" s="183">
        <f t="shared" ref="L153:L154" si="28">K153*L$3</f>
        <v>0</v>
      </c>
      <c r="M153" s="8">
        <f t="shared" ref="M153:M154" si="29">K153-L153</f>
        <v>225</v>
      </c>
    </row>
    <row r="154" spans="1:13" ht="15" customHeight="1">
      <c r="A154" s="40">
        <v>5902479662107</v>
      </c>
      <c r="B154" s="94" t="s">
        <v>447</v>
      </c>
      <c r="C154" s="160" t="s">
        <v>26</v>
      </c>
      <c r="D154" s="12">
        <v>9032102090</v>
      </c>
      <c r="E154" s="6" t="s">
        <v>113</v>
      </c>
      <c r="F154" s="49" t="s">
        <v>704</v>
      </c>
      <c r="G154" s="49" t="s">
        <v>703</v>
      </c>
      <c r="H154" s="6">
        <v>0.111</v>
      </c>
      <c r="I154" s="6">
        <v>0.14899999999999999</v>
      </c>
      <c r="J154" s="6" t="s">
        <v>425</v>
      </c>
      <c r="K154" s="102">
        <v>225</v>
      </c>
      <c r="L154" s="183">
        <f t="shared" si="28"/>
        <v>0</v>
      </c>
      <c r="M154" s="8">
        <f t="shared" si="29"/>
        <v>225</v>
      </c>
    </row>
    <row r="155" spans="1:13" ht="16.5" customHeight="1">
      <c r="A155" s="138">
        <v>5902479664408</v>
      </c>
      <c r="B155" s="94" t="s">
        <v>568</v>
      </c>
      <c r="C155" s="160" t="s">
        <v>569</v>
      </c>
      <c r="D155" s="12">
        <v>9032102090</v>
      </c>
      <c r="E155" s="96" t="s">
        <v>571</v>
      </c>
      <c r="F155" s="58" t="s">
        <v>656</v>
      </c>
      <c r="G155" s="58" t="s">
        <v>678</v>
      </c>
      <c r="H155" s="61">
        <v>9.6000000000000002E-2</v>
      </c>
      <c r="I155" s="61">
        <v>0.14499999999999999</v>
      </c>
      <c r="J155" s="6" t="s">
        <v>424</v>
      </c>
      <c r="K155" s="102">
        <v>309</v>
      </c>
      <c r="L155" s="183">
        <f t="shared" si="20"/>
        <v>0</v>
      </c>
      <c r="M155" s="8">
        <f t="shared" si="21"/>
        <v>309</v>
      </c>
    </row>
    <row r="156" spans="1:13" ht="16.5" customHeight="1">
      <c r="A156" s="138">
        <v>5902479664415</v>
      </c>
      <c r="B156" s="94" t="s">
        <v>640</v>
      </c>
      <c r="C156" s="160" t="s">
        <v>570</v>
      </c>
      <c r="D156" s="12">
        <v>9032102090</v>
      </c>
      <c r="E156" s="96" t="s">
        <v>571</v>
      </c>
      <c r="F156" s="58" t="s">
        <v>656</v>
      </c>
      <c r="G156" s="58" t="s">
        <v>678</v>
      </c>
      <c r="H156" s="61">
        <v>9.6000000000000002E-2</v>
      </c>
      <c r="I156" s="61">
        <v>0.14499999999999999</v>
      </c>
      <c r="J156" s="6" t="s">
        <v>425</v>
      </c>
      <c r="K156" s="102">
        <v>309</v>
      </c>
      <c r="L156" s="183">
        <f t="shared" si="20"/>
        <v>0</v>
      </c>
      <c r="M156" s="8">
        <f t="shared" si="21"/>
        <v>309</v>
      </c>
    </row>
    <row r="157" spans="1:13" s="65" customFormat="1" ht="15" customHeight="1">
      <c r="A157" s="37">
        <v>5902479665023</v>
      </c>
      <c r="B157" s="94" t="s">
        <v>668</v>
      </c>
      <c r="C157" s="163" t="s">
        <v>666</v>
      </c>
      <c r="D157" s="63">
        <v>9032102090</v>
      </c>
      <c r="E157" s="97" t="s">
        <v>669</v>
      </c>
      <c r="F157" s="58" t="s">
        <v>656</v>
      </c>
      <c r="G157" s="58" t="s">
        <v>678</v>
      </c>
      <c r="H157" s="61">
        <v>0.159</v>
      </c>
      <c r="I157" s="61">
        <v>0.223</v>
      </c>
      <c r="J157" s="97" t="s">
        <v>670</v>
      </c>
      <c r="K157" s="103">
        <v>470</v>
      </c>
      <c r="L157" s="184">
        <f>K157*L$3</f>
        <v>0</v>
      </c>
      <c r="M157" s="64">
        <f>K157-L157</f>
        <v>470</v>
      </c>
    </row>
    <row r="158" spans="1:13" s="65" customFormat="1" ht="15" customHeight="1">
      <c r="A158" s="37">
        <v>5902479665030</v>
      </c>
      <c r="B158" s="94" t="s">
        <v>667</v>
      </c>
      <c r="C158" s="163" t="s">
        <v>665</v>
      </c>
      <c r="D158" s="63">
        <v>9032102090</v>
      </c>
      <c r="E158" s="97" t="s">
        <v>669</v>
      </c>
      <c r="F158" s="58" t="s">
        <v>656</v>
      </c>
      <c r="G158" s="58" t="s">
        <v>678</v>
      </c>
      <c r="H158" s="61">
        <v>0.159</v>
      </c>
      <c r="I158" s="61">
        <v>0.223</v>
      </c>
      <c r="J158" s="97" t="s">
        <v>671</v>
      </c>
      <c r="K158" s="103">
        <v>470</v>
      </c>
      <c r="L158" s="184">
        <f>K158*L$3</f>
        <v>0</v>
      </c>
      <c r="M158" s="64">
        <f>K158-L158</f>
        <v>470</v>
      </c>
    </row>
    <row r="159" spans="1:13" ht="15" customHeight="1">
      <c r="A159" s="87"/>
      <c r="B159" s="98"/>
      <c r="C159" s="166"/>
      <c r="D159" s="47"/>
      <c r="E159" s="9"/>
      <c r="F159" s="110"/>
      <c r="G159" s="123"/>
      <c r="H159" s="9"/>
      <c r="I159" s="9"/>
      <c r="J159" s="9" t="s">
        <v>27</v>
      </c>
      <c r="K159" s="104"/>
      <c r="L159" s="185"/>
      <c r="M159" s="10"/>
    </row>
    <row r="160" spans="1:13" s="93" customFormat="1" ht="15" customHeight="1">
      <c r="A160" s="90">
        <v>5902479663883</v>
      </c>
      <c r="B160" s="95" t="s">
        <v>480</v>
      </c>
      <c r="C160" s="170" t="s">
        <v>377</v>
      </c>
      <c r="D160" s="91">
        <v>8537109199</v>
      </c>
      <c r="E160" s="92" t="s">
        <v>376</v>
      </c>
      <c r="F160" s="58" t="s">
        <v>674</v>
      </c>
      <c r="G160" s="58" t="s">
        <v>679</v>
      </c>
      <c r="H160" s="15">
        <v>0.23200000000000001</v>
      </c>
      <c r="I160" s="15">
        <v>0.307</v>
      </c>
      <c r="J160" s="15" t="s">
        <v>114</v>
      </c>
      <c r="K160" s="102">
        <v>1057</v>
      </c>
      <c r="L160" s="183">
        <f t="shared" ref="L160" si="30">K160*L$3</f>
        <v>0</v>
      </c>
      <c r="M160" s="8">
        <f t="shared" ref="M160" si="31">K160-L160</f>
        <v>1057</v>
      </c>
    </row>
    <row r="161" spans="1:13" s="93" customFormat="1" ht="15" customHeight="1">
      <c r="A161" s="37">
        <v>5902479664453</v>
      </c>
      <c r="B161" s="94" t="s">
        <v>629</v>
      </c>
      <c r="C161" s="163" t="s">
        <v>628</v>
      </c>
      <c r="D161" s="91">
        <v>8537109199</v>
      </c>
      <c r="E161" s="92" t="s">
        <v>376</v>
      </c>
      <c r="F161" s="58" t="s">
        <v>674</v>
      </c>
      <c r="G161" s="58" t="s">
        <v>679</v>
      </c>
      <c r="H161" s="15">
        <v>0.23200000000000001</v>
      </c>
      <c r="I161" s="15">
        <v>0.307</v>
      </c>
      <c r="J161" s="15" t="s">
        <v>115</v>
      </c>
      <c r="K161" s="102">
        <v>1057</v>
      </c>
      <c r="L161" s="183">
        <f t="shared" ref="L161:L165" si="32">K161*L$3</f>
        <v>0</v>
      </c>
      <c r="M161" s="8">
        <f t="shared" ref="M161:M165" si="33">K161-L161</f>
        <v>1057</v>
      </c>
    </row>
    <row r="162" spans="1:13" s="65" customFormat="1" ht="15" customHeight="1">
      <c r="A162" s="86">
        <v>5902479661339</v>
      </c>
      <c r="B162" s="94" t="s">
        <v>448</v>
      </c>
      <c r="C162" s="167" t="s">
        <v>28</v>
      </c>
      <c r="D162" s="62">
        <v>9032900090</v>
      </c>
      <c r="E162" s="61" t="s">
        <v>29</v>
      </c>
      <c r="F162" s="58" t="s">
        <v>673</v>
      </c>
      <c r="G162" s="58" t="s">
        <v>677</v>
      </c>
      <c r="H162" s="61">
        <v>3.4000000000000002E-2</v>
      </c>
      <c r="I162" s="61">
        <v>7.3999999999999996E-2</v>
      </c>
      <c r="J162" s="61" t="s">
        <v>30</v>
      </c>
      <c r="K162" s="103">
        <v>152</v>
      </c>
      <c r="L162" s="184">
        <f t="shared" si="32"/>
        <v>0</v>
      </c>
      <c r="M162" s="64">
        <f t="shared" si="33"/>
        <v>152</v>
      </c>
    </row>
    <row r="163" spans="1:13" s="65" customFormat="1" ht="15" customHeight="1">
      <c r="A163" s="86">
        <v>5902479664248</v>
      </c>
      <c r="B163" s="94" t="s">
        <v>449</v>
      </c>
      <c r="C163" s="165" t="s">
        <v>31</v>
      </c>
      <c r="D163" s="63">
        <v>9032900090</v>
      </c>
      <c r="E163" s="61" t="s">
        <v>29</v>
      </c>
      <c r="F163" s="58" t="s">
        <v>673</v>
      </c>
      <c r="G163" s="58" t="s">
        <v>677</v>
      </c>
      <c r="H163" s="61">
        <v>3.4000000000000002E-2</v>
      </c>
      <c r="I163" s="61">
        <v>7.3999999999999996E-2</v>
      </c>
      <c r="J163" s="61" t="s">
        <v>32</v>
      </c>
      <c r="K163" s="103">
        <v>152</v>
      </c>
      <c r="L163" s="184">
        <f t="shared" si="32"/>
        <v>0</v>
      </c>
      <c r="M163" s="64">
        <f t="shared" si="33"/>
        <v>152</v>
      </c>
    </row>
    <row r="164" spans="1:13" s="65" customFormat="1" ht="15" customHeight="1">
      <c r="A164" s="86">
        <v>5902479664255</v>
      </c>
      <c r="B164" s="94" t="s">
        <v>450</v>
      </c>
      <c r="C164" s="165" t="s">
        <v>33</v>
      </c>
      <c r="D164" s="63">
        <v>9032900090</v>
      </c>
      <c r="E164" s="61" t="s">
        <v>29</v>
      </c>
      <c r="F164" s="58" t="s">
        <v>673</v>
      </c>
      <c r="G164" s="58" t="s">
        <v>677</v>
      </c>
      <c r="H164" s="61">
        <v>3.4000000000000002E-2</v>
      </c>
      <c r="I164" s="61">
        <v>7.3999999999999996E-2</v>
      </c>
      <c r="J164" s="61" t="s">
        <v>34</v>
      </c>
      <c r="K164" s="103">
        <v>152</v>
      </c>
      <c r="L164" s="184">
        <f t="shared" si="32"/>
        <v>0</v>
      </c>
      <c r="M164" s="64">
        <f t="shared" si="33"/>
        <v>152</v>
      </c>
    </row>
    <row r="165" spans="1:13" s="65" customFormat="1" ht="15" customHeight="1">
      <c r="A165" s="86">
        <v>5902479664262</v>
      </c>
      <c r="B165" s="94" t="s">
        <v>451</v>
      </c>
      <c r="C165" s="165" t="s">
        <v>35</v>
      </c>
      <c r="D165" s="63">
        <v>9032900090</v>
      </c>
      <c r="E165" s="61" t="s">
        <v>29</v>
      </c>
      <c r="F165" s="58" t="s">
        <v>673</v>
      </c>
      <c r="G165" s="58" t="s">
        <v>677</v>
      </c>
      <c r="H165" s="61">
        <v>3.4000000000000002E-2</v>
      </c>
      <c r="I165" s="61">
        <v>7.3999999999999996E-2</v>
      </c>
      <c r="J165" s="61" t="s">
        <v>36</v>
      </c>
      <c r="K165" s="103">
        <v>152</v>
      </c>
      <c r="L165" s="184">
        <f t="shared" si="32"/>
        <v>0</v>
      </c>
      <c r="M165" s="64">
        <f t="shared" si="33"/>
        <v>152</v>
      </c>
    </row>
    <row r="166" spans="1:13">
      <c r="A166" s="40">
        <v>5902479661209</v>
      </c>
      <c r="C166" s="160" t="s">
        <v>349</v>
      </c>
      <c r="D166" s="49">
        <v>9032900090</v>
      </c>
      <c r="E166" s="23" t="s">
        <v>88</v>
      </c>
      <c r="F166" s="58" t="s">
        <v>729</v>
      </c>
      <c r="G166" s="121" t="s">
        <v>730</v>
      </c>
      <c r="H166" s="23">
        <v>7.0000000000000007E-2</v>
      </c>
      <c r="I166" s="23">
        <v>7.0000000000000007E-2</v>
      </c>
      <c r="J166" s="23" t="s">
        <v>88</v>
      </c>
      <c r="K166" s="102">
        <v>71</v>
      </c>
      <c r="L166" s="183">
        <f t="shared" si="20"/>
        <v>0</v>
      </c>
      <c r="M166" s="8">
        <f t="shared" si="21"/>
        <v>71</v>
      </c>
    </row>
    <row r="167" spans="1:13">
      <c r="A167" s="40">
        <v>5902479664279</v>
      </c>
      <c r="C167" s="160" t="s">
        <v>350</v>
      </c>
      <c r="D167" s="49">
        <v>9032900090</v>
      </c>
      <c r="E167" s="23" t="s">
        <v>89</v>
      </c>
      <c r="F167" s="58" t="s">
        <v>729</v>
      </c>
      <c r="G167" s="121" t="s">
        <v>730</v>
      </c>
      <c r="H167" s="23">
        <v>8.8999999999999996E-2</v>
      </c>
      <c r="I167" s="23">
        <v>8.8999999999999996E-2</v>
      </c>
      <c r="J167" s="23" t="s">
        <v>89</v>
      </c>
      <c r="K167" s="102">
        <v>75</v>
      </c>
      <c r="L167" s="183">
        <f t="shared" si="20"/>
        <v>0</v>
      </c>
      <c r="M167" s="8">
        <f t="shared" si="21"/>
        <v>75</v>
      </c>
    </row>
    <row r="168" spans="1:13" ht="15" customHeight="1">
      <c r="A168" s="40">
        <v>5902479660974</v>
      </c>
      <c r="B168" s="94" t="s">
        <v>476</v>
      </c>
      <c r="C168" s="160" t="s">
        <v>97</v>
      </c>
      <c r="D168" s="12">
        <v>8517699000</v>
      </c>
      <c r="E168" s="11" t="s">
        <v>98</v>
      </c>
      <c r="F168" s="49" t="s">
        <v>672</v>
      </c>
      <c r="G168" s="49" t="s">
        <v>691</v>
      </c>
      <c r="H168" s="11">
        <v>0.38400000000000001</v>
      </c>
      <c r="I168" s="11">
        <v>0.78400000000000003</v>
      </c>
      <c r="J168" s="11" t="s">
        <v>99</v>
      </c>
      <c r="K168" s="102">
        <v>872</v>
      </c>
      <c r="L168" s="183">
        <f t="shared" si="20"/>
        <v>0</v>
      </c>
      <c r="M168" s="8">
        <f t="shared" si="21"/>
        <v>872</v>
      </c>
    </row>
    <row r="169" spans="1:13">
      <c r="A169" s="40">
        <v>5902479660578</v>
      </c>
      <c r="B169" s="94" t="s">
        <v>475</v>
      </c>
      <c r="C169" s="160" t="s">
        <v>283</v>
      </c>
      <c r="D169" s="12">
        <v>8517699000</v>
      </c>
      <c r="E169" s="23" t="s">
        <v>284</v>
      </c>
      <c r="F169" s="49" t="s">
        <v>672</v>
      </c>
      <c r="G169" s="49" t="s">
        <v>691</v>
      </c>
      <c r="H169" s="23">
        <v>0.26300000000000001</v>
      </c>
      <c r="I169" s="23">
        <v>0.35299999999999998</v>
      </c>
      <c r="J169" s="23" t="s">
        <v>285</v>
      </c>
      <c r="K169" s="102">
        <v>816</v>
      </c>
      <c r="L169" s="183">
        <f t="shared" ref="L169" si="34">K169*L$3</f>
        <v>0</v>
      </c>
      <c r="M169" s="8">
        <f t="shared" ref="M169" si="35">K169-L169</f>
        <v>816</v>
      </c>
    </row>
    <row r="170" spans="1:13" ht="15" customHeight="1">
      <c r="A170" s="40">
        <v>5902479661612</v>
      </c>
      <c r="B170" s="94" t="s">
        <v>477</v>
      </c>
      <c r="C170" s="160" t="s">
        <v>100</v>
      </c>
      <c r="D170" s="49">
        <v>9032102090</v>
      </c>
      <c r="E170" s="11" t="s">
        <v>101</v>
      </c>
      <c r="F170" s="58" t="s">
        <v>681</v>
      </c>
      <c r="G170" s="58" t="s">
        <v>682</v>
      </c>
      <c r="H170" s="6">
        <v>1.0249999999999999</v>
      </c>
      <c r="I170" s="6">
        <v>1.1419999999999999</v>
      </c>
      <c r="J170" s="6" t="s">
        <v>102</v>
      </c>
      <c r="K170" s="102">
        <v>503</v>
      </c>
      <c r="L170" s="183">
        <f t="shared" ref="L170:L241" si="36">K170*L$3</f>
        <v>0</v>
      </c>
      <c r="M170" s="8">
        <f t="shared" ref="M170:M241" si="37">K170-L170</f>
        <v>503</v>
      </c>
    </row>
    <row r="171" spans="1:13" ht="15" customHeight="1">
      <c r="A171" s="40">
        <v>5902479661346</v>
      </c>
      <c r="B171" s="94" t="s">
        <v>452</v>
      </c>
      <c r="C171" s="160" t="s">
        <v>37</v>
      </c>
      <c r="D171" s="49">
        <v>8537109199</v>
      </c>
      <c r="E171" s="6" t="s">
        <v>38</v>
      </c>
      <c r="F171" s="49" t="s">
        <v>674</v>
      </c>
      <c r="G171" s="49" t="s">
        <v>679</v>
      </c>
      <c r="H171" s="6">
        <v>0.127</v>
      </c>
      <c r="I171" s="6">
        <v>0.218</v>
      </c>
      <c r="J171" s="6" t="s">
        <v>39</v>
      </c>
      <c r="K171" s="102">
        <v>406</v>
      </c>
      <c r="L171" s="183">
        <f t="shared" si="36"/>
        <v>0</v>
      </c>
      <c r="M171" s="8">
        <f t="shared" si="37"/>
        <v>406</v>
      </c>
    </row>
    <row r="172" spans="1:13" ht="15" customHeight="1">
      <c r="A172" s="40">
        <v>5902479662374</v>
      </c>
      <c r="B172" s="94" t="s">
        <v>453</v>
      </c>
      <c r="C172" s="160" t="s">
        <v>40</v>
      </c>
      <c r="D172" s="49">
        <v>8537109199</v>
      </c>
      <c r="E172" s="6" t="s">
        <v>41</v>
      </c>
      <c r="F172" s="49" t="s">
        <v>674</v>
      </c>
      <c r="G172" s="49" t="s">
        <v>679</v>
      </c>
      <c r="H172" s="6">
        <v>0.13700000000000001</v>
      </c>
      <c r="I172" s="6">
        <v>0.22800000000000001</v>
      </c>
      <c r="J172" s="6" t="s">
        <v>39</v>
      </c>
      <c r="K172" s="102">
        <v>406</v>
      </c>
      <c r="L172" s="183">
        <f t="shared" si="36"/>
        <v>0</v>
      </c>
      <c r="M172" s="8">
        <f t="shared" si="37"/>
        <v>406</v>
      </c>
    </row>
    <row r="173" spans="1:13" ht="15" customHeight="1">
      <c r="A173" s="40">
        <v>5902479664507</v>
      </c>
      <c r="B173" s="94" t="s">
        <v>611</v>
      </c>
      <c r="C173" s="160" t="s">
        <v>609</v>
      </c>
      <c r="D173" s="49">
        <v>8537109199</v>
      </c>
      <c r="E173" s="96" t="s">
        <v>607</v>
      </c>
      <c r="F173" s="58" t="s">
        <v>657</v>
      </c>
      <c r="G173" s="58" t="s">
        <v>680</v>
      </c>
      <c r="H173" s="6">
        <v>0.127</v>
      </c>
      <c r="I173" s="6">
        <v>0.218</v>
      </c>
      <c r="J173" s="6" t="s">
        <v>608</v>
      </c>
      <c r="K173" s="102">
        <v>406</v>
      </c>
      <c r="L173" s="183">
        <f t="shared" ref="L173:L174" si="38">K173*L$3</f>
        <v>0</v>
      </c>
      <c r="M173" s="8">
        <f t="shared" ref="M173:M174" si="39">K173-L173</f>
        <v>406</v>
      </c>
    </row>
    <row r="174" spans="1:13" ht="15" customHeight="1">
      <c r="A174" s="40">
        <v>5902479664392</v>
      </c>
      <c r="B174" s="94" t="s">
        <v>612</v>
      </c>
      <c r="C174" s="160" t="s">
        <v>610</v>
      </c>
      <c r="D174" s="49">
        <v>8537109199</v>
      </c>
      <c r="E174" s="96" t="s">
        <v>606</v>
      </c>
      <c r="F174" s="58" t="s">
        <v>657</v>
      </c>
      <c r="G174" s="58" t="s">
        <v>680</v>
      </c>
      <c r="H174" s="6">
        <v>0.13700000000000001</v>
      </c>
      <c r="I174" s="6">
        <v>0.22800000000000001</v>
      </c>
      <c r="J174" s="6" t="s">
        <v>608</v>
      </c>
      <c r="K174" s="102">
        <v>406</v>
      </c>
      <c r="L174" s="183">
        <f t="shared" si="38"/>
        <v>0</v>
      </c>
      <c r="M174" s="8">
        <f t="shared" si="39"/>
        <v>406</v>
      </c>
    </row>
    <row r="175" spans="1:13" ht="15" customHeight="1">
      <c r="A175" s="40">
        <v>5902479662824</v>
      </c>
      <c r="B175" s="94" t="s">
        <v>455</v>
      </c>
      <c r="C175" s="160" t="s">
        <v>43</v>
      </c>
      <c r="D175" s="12">
        <v>8517620000</v>
      </c>
      <c r="E175" s="6" t="s">
        <v>44</v>
      </c>
      <c r="F175" s="58" t="s">
        <v>683</v>
      </c>
      <c r="G175" s="58" t="s">
        <v>684</v>
      </c>
      <c r="H175" s="6">
        <v>0.104</v>
      </c>
      <c r="I175" s="6">
        <v>0.156</v>
      </c>
      <c r="J175" s="6" t="s">
        <v>42</v>
      </c>
      <c r="K175" s="102">
        <v>406</v>
      </c>
      <c r="L175" s="183">
        <f t="shared" si="36"/>
        <v>0</v>
      </c>
      <c r="M175" s="8">
        <f t="shared" si="37"/>
        <v>406</v>
      </c>
    </row>
    <row r="176" spans="1:13" ht="15" customHeight="1">
      <c r="A176" s="40">
        <v>5902479661414</v>
      </c>
      <c r="B176" s="94" t="s">
        <v>478</v>
      </c>
      <c r="C176" s="160" t="s">
        <v>103</v>
      </c>
      <c r="D176" s="12">
        <v>8536490099</v>
      </c>
      <c r="E176" s="6" t="s">
        <v>104</v>
      </c>
      <c r="F176" s="49" t="s">
        <v>672</v>
      </c>
      <c r="G176" s="49" t="s">
        <v>691</v>
      </c>
      <c r="H176" s="6">
        <v>0.52600000000000002</v>
      </c>
      <c r="I176" s="6">
        <v>0.57499999999999996</v>
      </c>
      <c r="J176" s="6" t="s">
        <v>105</v>
      </c>
      <c r="K176" s="102">
        <v>229</v>
      </c>
      <c r="L176" s="183">
        <f t="shared" si="36"/>
        <v>0</v>
      </c>
      <c r="M176" s="8">
        <f t="shared" si="37"/>
        <v>229</v>
      </c>
    </row>
    <row r="177" spans="1:13" ht="15" customHeight="1">
      <c r="A177" s="40">
        <v>5902479661124</v>
      </c>
      <c r="B177" s="94" t="s">
        <v>454</v>
      </c>
      <c r="C177" s="160" t="s">
        <v>45</v>
      </c>
      <c r="D177" s="12">
        <v>8501109990</v>
      </c>
      <c r="E177" s="11" t="s">
        <v>46</v>
      </c>
      <c r="F177" s="58" t="s">
        <v>657</v>
      </c>
      <c r="G177" s="58" t="s">
        <v>680</v>
      </c>
      <c r="H177" s="11">
        <v>0.22</v>
      </c>
      <c r="I177" s="11">
        <v>0.25600000000000001</v>
      </c>
      <c r="J177" s="11" t="s">
        <v>638</v>
      </c>
      <c r="K177" s="102">
        <v>291</v>
      </c>
      <c r="L177" s="183">
        <f t="shared" si="36"/>
        <v>0</v>
      </c>
      <c r="M177" s="8">
        <f t="shared" si="37"/>
        <v>291</v>
      </c>
    </row>
    <row r="178" spans="1:13" ht="15" customHeight="1">
      <c r="A178" s="40">
        <v>5902479662381</v>
      </c>
      <c r="B178" s="94" t="s">
        <v>456</v>
      </c>
      <c r="C178" s="160" t="s">
        <v>47</v>
      </c>
      <c r="D178" s="12">
        <v>8501109990</v>
      </c>
      <c r="E178" s="11" t="s">
        <v>48</v>
      </c>
      <c r="F178" s="58" t="s">
        <v>657</v>
      </c>
      <c r="G178" s="58" t="s">
        <v>680</v>
      </c>
      <c r="H178" s="11">
        <v>0.26300000000000001</v>
      </c>
      <c r="I178" s="11">
        <v>0.33300000000000002</v>
      </c>
      <c r="J178" s="11" t="s">
        <v>638</v>
      </c>
      <c r="K178" s="102">
        <v>353</v>
      </c>
      <c r="L178" s="183">
        <f t="shared" si="36"/>
        <v>0</v>
      </c>
      <c r="M178" s="8">
        <f t="shared" si="37"/>
        <v>353</v>
      </c>
    </row>
    <row r="179" spans="1:13" ht="15" customHeight="1">
      <c r="A179" s="40">
        <v>5902479660691</v>
      </c>
      <c r="C179" s="160" t="s">
        <v>58</v>
      </c>
      <c r="D179" s="49">
        <v>9032900090</v>
      </c>
      <c r="E179" s="11" t="s">
        <v>59</v>
      </c>
      <c r="F179" s="49" t="s">
        <v>370</v>
      </c>
      <c r="G179" s="127" t="s">
        <v>730</v>
      </c>
      <c r="H179" s="15">
        <v>0.1</v>
      </c>
      <c r="I179" s="15">
        <v>0.113</v>
      </c>
      <c r="J179" s="15" t="s">
        <v>639</v>
      </c>
      <c r="K179" s="102">
        <v>82</v>
      </c>
      <c r="L179" s="183">
        <f t="shared" si="36"/>
        <v>0</v>
      </c>
      <c r="M179" s="8">
        <f t="shared" si="37"/>
        <v>82</v>
      </c>
    </row>
    <row r="180" spans="1:13" ht="15" customHeight="1">
      <c r="A180" s="40">
        <v>5902479661490</v>
      </c>
      <c r="C180" s="160" t="s">
        <v>60</v>
      </c>
      <c r="D180" s="49">
        <v>9032900090</v>
      </c>
      <c r="E180" s="6" t="s">
        <v>61</v>
      </c>
      <c r="F180" s="49" t="s">
        <v>370</v>
      </c>
      <c r="G180" s="125" t="s">
        <v>730</v>
      </c>
      <c r="H180" s="15">
        <v>0.1</v>
      </c>
      <c r="I180" s="15">
        <v>0.113</v>
      </c>
      <c r="J180" s="15" t="s">
        <v>639</v>
      </c>
      <c r="K180" s="102">
        <v>88</v>
      </c>
      <c r="L180" s="183">
        <f t="shared" si="36"/>
        <v>0</v>
      </c>
      <c r="M180" s="8">
        <f t="shared" si="37"/>
        <v>88</v>
      </c>
    </row>
    <row r="181" spans="1:13">
      <c r="A181" s="40">
        <v>5902479661155</v>
      </c>
      <c r="C181" s="163" t="s">
        <v>62</v>
      </c>
      <c r="D181" s="49">
        <v>9032900090</v>
      </c>
      <c r="E181" s="15" t="s">
        <v>63</v>
      </c>
      <c r="F181" s="49" t="s">
        <v>371</v>
      </c>
      <c r="G181" s="121" t="s">
        <v>730</v>
      </c>
      <c r="H181" s="15">
        <v>0.125</v>
      </c>
      <c r="I181" s="15">
        <v>0.14299999999999999</v>
      </c>
      <c r="J181" s="15" t="s">
        <v>639</v>
      </c>
      <c r="K181" s="102">
        <v>75</v>
      </c>
      <c r="L181" s="183">
        <f t="shared" si="36"/>
        <v>0</v>
      </c>
      <c r="M181" s="8">
        <f t="shared" si="37"/>
        <v>75</v>
      </c>
    </row>
    <row r="182" spans="1:13" s="65" customFormat="1" ht="15" customHeight="1">
      <c r="A182" s="86">
        <v>5902479663630</v>
      </c>
      <c r="B182" s="99"/>
      <c r="C182" s="167" t="s">
        <v>64</v>
      </c>
      <c r="D182" s="62">
        <v>9032900090</v>
      </c>
      <c r="E182" s="61" t="s">
        <v>65</v>
      </c>
      <c r="F182" s="62" t="s">
        <v>713</v>
      </c>
      <c r="G182" s="126" t="s">
        <v>730</v>
      </c>
      <c r="H182" s="61">
        <v>9.9000000000000005E-2</v>
      </c>
      <c r="I182" s="61">
        <v>0.112</v>
      </c>
      <c r="J182" s="61" t="s">
        <v>639</v>
      </c>
      <c r="K182" s="103">
        <v>75</v>
      </c>
      <c r="L182" s="184">
        <f t="shared" si="36"/>
        <v>0</v>
      </c>
      <c r="M182" s="64">
        <f t="shared" si="37"/>
        <v>75</v>
      </c>
    </row>
    <row r="183" spans="1:13">
      <c r="A183" s="39"/>
      <c r="B183" s="78"/>
      <c r="C183" s="168"/>
      <c r="D183" s="51"/>
      <c r="E183" s="13"/>
      <c r="F183" s="111"/>
      <c r="G183" s="124"/>
      <c r="H183" s="13"/>
      <c r="I183" s="13"/>
      <c r="J183" s="13" t="s">
        <v>116</v>
      </c>
      <c r="K183" s="151"/>
      <c r="L183" s="187"/>
      <c r="M183" s="16"/>
    </row>
    <row r="184" spans="1:13" ht="14.25" customHeight="1">
      <c r="A184" s="40">
        <v>5902479662831</v>
      </c>
      <c r="B184" s="94" t="s">
        <v>481</v>
      </c>
      <c r="C184" s="160" t="s">
        <v>117</v>
      </c>
      <c r="D184" s="12">
        <v>9032102090</v>
      </c>
      <c r="E184" s="106" t="s">
        <v>647</v>
      </c>
      <c r="F184" s="49" t="s">
        <v>689</v>
      </c>
      <c r="G184" s="49" t="s">
        <v>690</v>
      </c>
      <c r="H184" s="11">
        <v>1.048</v>
      </c>
      <c r="I184" s="11">
        <v>1.206</v>
      </c>
      <c r="J184" s="11" t="s">
        <v>118</v>
      </c>
      <c r="K184" s="102">
        <v>1435</v>
      </c>
      <c r="L184" s="183">
        <f t="shared" si="36"/>
        <v>0</v>
      </c>
      <c r="M184" s="8">
        <f t="shared" si="37"/>
        <v>1435</v>
      </c>
    </row>
    <row r="185" spans="1:13" ht="15" customHeight="1">
      <c r="A185" s="87"/>
      <c r="B185" s="98"/>
      <c r="C185" s="166"/>
      <c r="D185" s="47"/>
      <c r="E185" s="9"/>
      <c r="F185" s="110"/>
      <c r="G185" s="123"/>
      <c r="H185" s="9"/>
      <c r="I185" s="9"/>
      <c r="J185" s="9" t="s">
        <v>119</v>
      </c>
      <c r="K185" s="104"/>
      <c r="L185" s="185"/>
      <c r="M185" s="10"/>
    </row>
    <row r="186" spans="1:13" ht="14.25" customHeight="1">
      <c r="A186" s="40">
        <v>5902479662275</v>
      </c>
      <c r="B186" s="94" t="s">
        <v>482</v>
      </c>
      <c r="C186" s="160" t="s">
        <v>120</v>
      </c>
      <c r="D186" s="12">
        <v>9032102090</v>
      </c>
      <c r="E186" s="11" t="s">
        <v>121</v>
      </c>
      <c r="F186" s="58" t="s">
        <v>673</v>
      </c>
      <c r="G186" s="58" t="s">
        <v>677</v>
      </c>
      <c r="H186" s="11">
        <v>7.1999999999999995E-2</v>
      </c>
      <c r="I186" s="11">
        <v>9.0999999999999998E-2</v>
      </c>
      <c r="J186" s="11" t="s">
        <v>430</v>
      </c>
      <c r="K186" s="102">
        <v>164</v>
      </c>
      <c r="L186" s="183">
        <f t="shared" si="36"/>
        <v>0</v>
      </c>
      <c r="M186" s="8">
        <f t="shared" si="37"/>
        <v>164</v>
      </c>
    </row>
    <row r="187" spans="1:13" ht="14.25" customHeight="1">
      <c r="A187" s="40">
        <v>5902479662329</v>
      </c>
      <c r="B187" s="94" t="s">
        <v>483</v>
      </c>
      <c r="C187" s="160" t="s">
        <v>122</v>
      </c>
      <c r="D187" s="12">
        <v>9032102090</v>
      </c>
      <c r="E187" s="11" t="s">
        <v>121</v>
      </c>
      <c r="F187" s="58" t="s">
        <v>673</v>
      </c>
      <c r="G187" s="58" t="s">
        <v>677</v>
      </c>
      <c r="H187" s="11">
        <v>7.1999999999999995E-2</v>
      </c>
      <c r="I187" s="11">
        <v>9.0999999999999998E-2</v>
      </c>
      <c r="J187" s="11" t="s">
        <v>431</v>
      </c>
      <c r="K187" s="102">
        <v>164</v>
      </c>
      <c r="L187" s="183">
        <f t="shared" si="36"/>
        <v>0</v>
      </c>
      <c r="M187" s="8">
        <f t="shared" si="37"/>
        <v>164</v>
      </c>
    </row>
    <row r="188" spans="1:13" s="65" customFormat="1" ht="14.25" customHeight="1">
      <c r="A188" s="86">
        <v>5902479663852</v>
      </c>
      <c r="B188" s="94" t="s">
        <v>484</v>
      </c>
      <c r="C188" s="165" t="s">
        <v>387</v>
      </c>
      <c r="D188" s="62">
        <v>9032102090</v>
      </c>
      <c r="E188" s="61" t="s">
        <v>385</v>
      </c>
      <c r="F188" s="58" t="s">
        <v>673</v>
      </c>
      <c r="G188" s="58" t="s">
        <v>677</v>
      </c>
      <c r="H188" s="61">
        <v>0.1</v>
      </c>
      <c r="I188" s="61">
        <v>0.14000000000000001</v>
      </c>
      <c r="J188" s="61" t="s">
        <v>430</v>
      </c>
      <c r="K188" s="103">
        <v>263</v>
      </c>
      <c r="L188" s="184">
        <f t="shared" si="36"/>
        <v>0</v>
      </c>
      <c r="M188" s="64">
        <f t="shared" si="37"/>
        <v>263</v>
      </c>
    </row>
    <row r="189" spans="1:13" s="65" customFormat="1" ht="14.25" customHeight="1">
      <c r="A189" s="86">
        <v>5902479664170</v>
      </c>
      <c r="B189" s="94" t="s">
        <v>485</v>
      </c>
      <c r="C189" s="165" t="s">
        <v>386</v>
      </c>
      <c r="D189" s="62">
        <v>9032102090</v>
      </c>
      <c r="E189" s="61" t="s">
        <v>385</v>
      </c>
      <c r="F189" s="58" t="s">
        <v>673</v>
      </c>
      <c r="G189" s="58" t="s">
        <v>677</v>
      </c>
      <c r="H189" s="61">
        <v>0.1</v>
      </c>
      <c r="I189" s="61">
        <v>0.14000000000000001</v>
      </c>
      <c r="J189" s="61" t="s">
        <v>431</v>
      </c>
      <c r="K189" s="103">
        <v>263</v>
      </c>
      <c r="L189" s="184">
        <f t="shared" si="36"/>
        <v>0</v>
      </c>
      <c r="M189" s="64">
        <f t="shared" si="37"/>
        <v>263</v>
      </c>
    </row>
    <row r="190" spans="1:13" ht="15" customHeight="1">
      <c r="A190" s="89"/>
      <c r="B190" s="101"/>
      <c r="C190" s="171"/>
      <c r="D190" s="48"/>
      <c r="E190" s="17"/>
      <c r="F190" s="112"/>
      <c r="G190" s="128"/>
      <c r="H190" s="17"/>
      <c r="I190" s="17"/>
      <c r="J190" s="17" t="s">
        <v>53</v>
      </c>
      <c r="K190" s="105"/>
      <c r="L190" s="188"/>
      <c r="M190" s="18"/>
    </row>
    <row r="191" spans="1:13" ht="14.25" customHeight="1">
      <c r="A191" s="40">
        <v>5902479661032</v>
      </c>
      <c r="B191" s="94" t="s">
        <v>624</v>
      </c>
      <c r="C191" s="160" t="s">
        <v>625</v>
      </c>
      <c r="D191" s="49">
        <v>9032900090</v>
      </c>
      <c r="E191" s="11" t="s">
        <v>94</v>
      </c>
      <c r="F191" s="58" t="s">
        <v>673</v>
      </c>
      <c r="G191" s="58" t="s">
        <v>677</v>
      </c>
      <c r="H191" s="11">
        <v>5.0999999999999997E-2</v>
      </c>
      <c r="I191" s="11">
        <v>7.0000000000000007E-2</v>
      </c>
      <c r="J191" s="11" t="s">
        <v>54</v>
      </c>
      <c r="K191" s="102">
        <v>77</v>
      </c>
      <c r="L191" s="183">
        <f t="shared" si="36"/>
        <v>0</v>
      </c>
      <c r="M191" s="8">
        <f t="shared" si="37"/>
        <v>77</v>
      </c>
    </row>
    <row r="192" spans="1:13" ht="14.25" customHeight="1">
      <c r="A192" s="40">
        <v>5902479662060</v>
      </c>
      <c r="B192" s="94" t="s">
        <v>626</v>
      </c>
      <c r="C192" s="160" t="s">
        <v>627</v>
      </c>
      <c r="D192" s="49">
        <v>9032900090</v>
      </c>
      <c r="E192" s="11" t="s">
        <v>94</v>
      </c>
      <c r="F192" s="58" t="s">
        <v>673</v>
      </c>
      <c r="G192" s="58" t="s">
        <v>677</v>
      </c>
      <c r="H192" s="11">
        <v>5.0999999999999997E-2</v>
      </c>
      <c r="I192" s="11">
        <v>7.0000000000000007E-2</v>
      </c>
      <c r="J192" s="11" t="s">
        <v>55</v>
      </c>
      <c r="K192" s="102">
        <v>77</v>
      </c>
      <c r="L192" s="183">
        <f t="shared" si="36"/>
        <v>0</v>
      </c>
      <c r="M192" s="8">
        <f t="shared" si="37"/>
        <v>77</v>
      </c>
    </row>
    <row r="193" spans="1:13" ht="15" customHeight="1">
      <c r="A193" s="89"/>
      <c r="B193" s="101"/>
      <c r="C193" s="171"/>
      <c r="D193" s="48"/>
      <c r="E193" s="17"/>
      <c r="F193" s="112"/>
      <c r="G193" s="128"/>
      <c r="H193" s="17"/>
      <c r="I193" s="17"/>
      <c r="J193" s="17" t="s">
        <v>8</v>
      </c>
      <c r="K193" s="105"/>
      <c r="L193" s="188"/>
      <c r="M193" s="18"/>
    </row>
    <row r="194" spans="1:13" ht="15" customHeight="1">
      <c r="A194" s="40">
        <v>5902479661056</v>
      </c>
      <c r="B194" s="94" t="s">
        <v>620</v>
      </c>
      <c r="C194" s="160" t="s">
        <v>621</v>
      </c>
      <c r="D194" s="49">
        <v>9032900090</v>
      </c>
      <c r="E194" s="6" t="s">
        <v>110</v>
      </c>
      <c r="F194" s="58" t="s">
        <v>673</v>
      </c>
      <c r="G194" s="58" t="s">
        <v>677</v>
      </c>
      <c r="H194" s="6">
        <v>0.08</v>
      </c>
      <c r="I194" s="6">
        <v>0.107</v>
      </c>
      <c r="J194" s="6" t="s">
        <v>426</v>
      </c>
      <c r="K194" s="102">
        <v>127</v>
      </c>
      <c r="L194" s="183">
        <f t="shared" si="36"/>
        <v>0</v>
      </c>
      <c r="M194" s="8">
        <f t="shared" si="37"/>
        <v>127</v>
      </c>
    </row>
    <row r="195" spans="1:13" ht="15" customHeight="1">
      <c r="A195" s="40">
        <v>5902479662084</v>
      </c>
      <c r="B195" s="94" t="s">
        <v>622</v>
      </c>
      <c r="C195" s="160" t="s">
        <v>623</v>
      </c>
      <c r="D195" s="49">
        <v>9032900090</v>
      </c>
      <c r="E195" s="6" t="s">
        <v>110</v>
      </c>
      <c r="F195" s="58" t="s">
        <v>673</v>
      </c>
      <c r="G195" s="58" t="s">
        <v>677</v>
      </c>
      <c r="H195" s="6">
        <v>0.08</v>
      </c>
      <c r="I195" s="6">
        <v>0.107</v>
      </c>
      <c r="J195" s="6" t="s">
        <v>427</v>
      </c>
      <c r="K195" s="102">
        <v>127</v>
      </c>
      <c r="L195" s="183">
        <f t="shared" si="36"/>
        <v>0</v>
      </c>
      <c r="M195" s="8">
        <f t="shared" si="37"/>
        <v>127</v>
      </c>
    </row>
    <row r="196" spans="1:13" ht="15" customHeight="1">
      <c r="A196" s="40">
        <v>5902479661643</v>
      </c>
      <c r="B196" s="94" t="s">
        <v>458</v>
      </c>
      <c r="C196" s="160" t="s">
        <v>56</v>
      </c>
      <c r="D196" s="49">
        <v>9032900090</v>
      </c>
      <c r="E196" s="11" t="s">
        <v>111</v>
      </c>
      <c r="F196" s="58" t="s">
        <v>687</v>
      </c>
      <c r="G196" s="58" t="s">
        <v>688</v>
      </c>
      <c r="H196" s="11">
        <v>0.19400000000000001</v>
      </c>
      <c r="I196" s="11">
        <v>0.23200000000000001</v>
      </c>
      <c r="J196" s="11" t="s">
        <v>428</v>
      </c>
      <c r="K196" s="102">
        <v>143</v>
      </c>
      <c r="L196" s="183">
        <f t="shared" si="36"/>
        <v>0</v>
      </c>
      <c r="M196" s="8">
        <f t="shared" si="37"/>
        <v>143</v>
      </c>
    </row>
    <row r="197" spans="1:13" ht="15" customHeight="1">
      <c r="A197" s="40">
        <v>5902479662220</v>
      </c>
      <c r="B197" s="94" t="s">
        <v>459</v>
      </c>
      <c r="C197" s="160" t="s">
        <v>57</v>
      </c>
      <c r="D197" s="49">
        <v>9032900090</v>
      </c>
      <c r="E197" s="11" t="s">
        <v>111</v>
      </c>
      <c r="F197" s="58" t="s">
        <v>687</v>
      </c>
      <c r="G197" s="58" t="s">
        <v>688</v>
      </c>
      <c r="H197" s="11">
        <v>0.19400000000000001</v>
      </c>
      <c r="I197" s="11">
        <v>0.23200000000000001</v>
      </c>
      <c r="J197" s="11" t="s">
        <v>429</v>
      </c>
      <c r="K197" s="102">
        <v>143</v>
      </c>
      <c r="L197" s="183">
        <f t="shared" si="36"/>
        <v>0</v>
      </c>
      <c r="M197" s="8">
        <f t="shared" si="37"/>
        <v>143</v>
      </c>
    </row>
    <row r="198" spans="1:13" ht="15" customHeight="1">
      <c r="A198" s="40">
        <v>5902479661636</v>
      </c>
      <c r="B198" s="94" t="s">
        <v>439</v>
      </c>
      <c r="C198" s="160" t="s">
        <v>9</v>
      </c>
      <c r="D198" s="49">
        <v>9032900090</v>
      </c>
      <c r="E198" s="11" t="s">
        <v>10</v>
      </c>
      <c r="F198" s="58" t="s">
        <v>673</v>
      </c>
      <c r="G198" s="58" t="s">
        <v>677</v>
      </c>
      <c r="H198" s="11">
        <v>0.02</v>
      </c>
      <c r="I198" s="11">
        <v>4.3999999999999997E-2</v>
      </c>
      <c r="J198" s="11" t="s">
        <v>11</v>
      </c>
      <c r="K198" s="102">
        <v>127</v>
      </c>
      <c r="L198" s="183">
        <f t="shared" si="36"/>
        <v>0</v>
      </c>
      <c r="M198" s="8">
        <f t="shared" si="37"/>
        <v>127</v>
      </c>
    </row>
    <row r="199" spans="1:13" ht="15" customHeight="1">
      <c r="A199" s="40">
        <v>5902479662817</v>
      </c>
      <c r="B199" s="94" t="s">
        <v>440</v>
      </c>
      <c r="C199" s="160" t="s">
        <v>348</v>
      </c>
      <c r="D199" s="49">
        <v>9032900090</v>
      </c>
      <c r="E199" s="11" t="s">
        <v>12</v>
      </c>
      <c r="F199" s="58" t="s">
        <v>673</v>
      </c>
      <c r="G199" s="58" t="s">
        <v>677</v>
      </c>
      <c r="H199" s="11">
        <v>2.5000000000000001E-2</v>
      </c>
      <c r="I199" s="11">
        <v>5.1999999999999998E-2</v>
      </c>
      <c r="J199" s="11" t="s">
        <v>13</v>
      </c>
      <c r="K199" s="102">
        <v>142</v>
      </c>
      <c r="L199" s="183">
        <f t="shared" si="36"/>
        <v>0</v>
      </c>
      <c r="M199" s="8">
        <f t="shared" si="37"/>
        <v>142</v>
      </c>
    </row>
    <row r="200" spans="1:13" ht="15" customHeight="1">
      <c r="A200" s="40">
        <v>5902479661063</v>
      </c>
      <c r="B200" s="94" t="s">
        <v>441</v>
      </c>
      <c r="C200" s="160" t="s">
        <v>14</v>
      </c>
      <c r="D200" s="49">
        <v>9032900090</v>
      </c>
      <c r="E200" s="61" t="s">
        <v>15</v>
      </c>
      <c r="F200" s="49" t="s">
        <v>704</v>
      </c>
      <c r="G200" s="49" t="s">
        <v>703</v>
      </c>
      <c r="H200" s="61">
        <v>8.3000000000000004E-2</v>
      </c>
      <c r="I200" s="61">
        <v>9.9000000000000005E-2</v>
      </c>
      <c r="J200" s="61" t="s">
        <v>16</v>
      </c>
      <c r="K200" s="102">
        <v>127</v>
      </c>
      <c r="L200" s="183">
        <f t="shared" si="36"/>
        <v>0</v>
      </c>
      <c r="M200" s="8">
        <f t="shared" si="37"/>
        <v>127</v>
      </c>
    </row>
    <row r="201" spans="1:13" ht="15" customHeight="1">
      <c r="A201" s="40">
        <v>5902479661070</v>
      </c>
      <c r="B201" s="94" t="s">
        <v>442</v>
      </c>
      <c r="C201" s="160" t="s">
        <v>17</v>
      </c>
      <c r="D201" s="12">
        <v>9032102090</v>
      </c>
      <c r="E201" s="11" t="s">
        <v>112</v>
      </c>
      <c r="F201" s="58" t="s">
        <v>673</v>
      </c>
      <c r="G201" s="58" t="s">
        <v>677</v>
      </c>
      <c r="H201" s="11">
        <v>0.09</v>
      </c>
      <c r="I201" s="11">
        <v>0.11</v>
      </c>
      <c r="J201" s="11" t="s">
        <v>424</v>
      </c>
      <c r="K201" s="102">
        <v>180</v>
      </c>
      <c r="L201" s="183">
        <f t="shared" si="36"/>
        <v>0</v>
      </c>
      <c r="M201" s="8">
        <f t="shared" si="37"/>
        <v>180</v>
      </c>
    </row>
    <row r="202" spans="1:13" ht="15" customHeight="1">
      <c r="A202" s="40">
        <v>5902479662091</v>
      </c>
      <c r="B202" s="94" t="s">
        <v>443</v>
      </c>
      <c r="C202" s="160" t="s">
        <v>19</v>
      </c>
      <c r="D202" s="12">
        <v>9032102090</v>
      </c>
      <c r="E202" s="11" t="s">
        <v>112</v>
      </c>
      <c r="F202" s="58" t="s">
        <v>673</v>
      </c>
      <c r="G202" s="58" t="s">
        <v>677</v>
      </c>
      <c r="H202" s="11">
        <v>0.09</v>
      </c>
      <c r="I202" s="11">
        <v>0.11</v>
      </c>
      <c r="J202" s="11" t="s">
        <v>425</v>
      </c>
      <c r="K202" s="102">
        <v>180</v>
      </c>
      <c r="L202" s="183">
        <f t="shared" si="36"/>
        <v>0</v>
      </c>
      <c r="M202" s="8">
        <f t="shared" si="37"/>
        <v>180</v>
      </c>
    </row>
    <row r="203" spans="1:13" s="65" customFormat="1" ht="15" customHeight="1">
      <c r="A203" s="86">
        <v>5902479663647</v>
      </c>
      <c r="B203" s="94" t="s">
        <v>444</v>
      </c>
      <c r="C203" s="165" t="s">
        <v>21</v>
      </c>
      <c r="D203" s="63">
        <v>9032102090</v>
      </c>
      <c r="E203" s="61" t="s">
        <v>22</v>
      </c>
      <c r="F203" s="58" t="s">
        <v>673</v>
      </c>
      <c r="G203" s="58" t="s">
        <v>677</v>
      </c>
      <c r="H203" s="61">
        <v>0.11700000000000001</v>
      </c>
      <c r="I203" s="61">
        <v>0.153</v>
      </c>
      <c r="J203" s="61" t="s">
        <v>424</v>
      </c>
      <c r="K203" s="103">
        <v>239</v>
      </c>
      <c r="L203" s="184">
        <f t="shared" si="36"/>
        <v>0</v>
      </c>
      <c r="M203" s="64">
        <f t="shared" si="37"/>
        <v>239</v>
      </c>
    </row>
    <row r="204" spans="1:13" s="65" customFormat="1" ht="15" customHeight="1">
      <c r="A204" s="86">
        <v>5902479663654</v>
      </c>
      <c r="B204" s="94" t="s">
        <v>445</v>
      </c>
      <c r="C204" s="165" t="s">
        <v>23</v>
      </c>
      <c r="D204" s="63">
        <v>9032102090</v>
      </c>
      <c r="E204" s="61" t="s">
        <v>22</v>
      </c>
      <c r="F204" s="58" t="s">
        <v>673</v>
      </c>
      <c r="G204" s="58" t="s">
        <v>677</v>
      </c>
      <c r="H204" s="61">
        <v>0.11700000000000001</v>
      </c>
      <c r="I204" s="61">
        <v>0.153</v>
      </c>
      <c r="J204" s="61" t="s">
        <v>425</v>
      </c>
      <c r="K204" s="103">
        <v>239</v>
      </c>
      <c r="L204" s="184">
        <f t="shared" si="36"/>
        <v>0</v>
      </c>
      <c r="M204" s="64">
        <f t="shared" si="37"/>
        <v>239</v>
      </c>
    </row>
    <row r="205" spans="1:13" s="65" customFormat="1" ht="15" customHeight="1">
      <c r="A205" s="86">
        <v>5902479664385</v>
      </c>
      <c r="B205" s="161" t="s">
        <v>650</v>
      </c>
      <c r="C205" s="165" t="s">
        <v>641</v>
      </c>
      <c r="D205" s="63">
        <v>9032102090</v>
      </c>
      <c r="E205" s="97" t="s">
        <v>643</v>
      </c>
      <c r="F205" s="58" t="s">
        <v>656</v>
      </c>
      <c r="G205" s="58" t="s">
        <v>678</v>
      </c>
      <c r="H205" s="61">
        <v>0.124</v>
      </c>
      <c r="I205" s="61">
        <v>0.188</v>
      </c>
      <c r="J205" s="61" t="s">
        <v>424</v>
      </c>
      <c r="K205" s="103">
        <v>345</v>
      </c>
      <c r="L205" s="184">
        <f t="shared" si="36"/>
        <v>0</v>
      </c>
      <c r="M205" s="64">
        <f t="shared" si="37"/>
        <v>345</v>
      </c>
    </row>
    <row r="206" spans="1:13" s="65" customFormat="1" ht="15" customHeight="1">
      <c r="A206" s="86">
        <v>5902479664378</v>
      </c>
      <c r="B206" s="161" t="s">
        <v>651</v>
      </c>
      <c r="C206" s="165" t="s">
        <v>642</v>
      </c>
      <c r="D206" s="63">
        <v>9032102090</v>
      </c>
      <c r="E206" s="97" t="s">
        <v>643</v>
      </c>
      <c r="F206" s="58" t="s">
        <v>656</v>
      </c>
      <c r="G206" s="58" t="s">
        <v>678</v>
      </c>
      <c r="H206" s="61">
        <v>0.124</v>
      </c>
      <c r="I206" s="61">
        <v>0.188</v>
      </c>
      <c r="J206" s="61" t="s">
        <v>425</v>
      </c>
      <c r="K206" s="103">
        <v>345</v>
      </c>
      <c r="L206" s="184">
        <f t="shared" si="36"/>
        <v>0</v>
      </c>
      <c r="M206" s="64">
        <f t="shared" si="37"/>
        <v>345</v>
      </c>
    </row>
    <row r="207" spans="1:13" s="65" customFormat="1" ht="15" customHeight="1">
      <c r="A207" s="37">
        <v>5902479665009</v>
      </c>
      <c r="B207" s="161" t="s">
        <v>660</v>
      </c>
      <c r="C207" s="162" t="s">
        <v>658</v>
      </c>
      <c r="D207" s="63">
        <v>9032102090</v>
      </c>
      <c r="E207" s="97" t="s">
        <v>662</v>
      </c>
      <c r="F207" s="58" t="s">
        <v>656</v>
      </c>
      <c r="G207" s="58" t="s">
        <v>678</v>
      </c>
      <c r="H207" s="61">
        <v>0.159</v>
      </c>
      <c r="I207" s="61">
        <v>0.223</v>
      </c>
      <c r="J207" s="97" t="s">
        <v>663</v>
      </c>
      <c r="K207" s="103">
        <v>373</v>
      </c>
      <c r="L207" s="184">
        <f t="shared" si="36"/>
        <v>0</v>
      </c>
      <c r="M207" s="64">
        <f t="shared" si="37"/>
        <v>373</v>
      </c>
    </row>
    <row r="208" spans="1:13" s="65" customFormat="1" ht="15" customHeight="1">
      <c r="A208" s="37">
        <v>5902479665016</v>
      </c>
      <c r="B208" s="161" t="s">
        <v>661</v>
      </c>
      <c r="C208" s="162" t="s">
        <v>659</v>
      </c>
      <c r="D208" s="63">
        <v>9032102090</v>
      </c>
      <c r="E208" s="97" t="s">
        <v>662</v>
      </c>
      <c r="F208" s="58" t="s">
        <v>656</v>
      </c>
      <c r="G208" s="58" t="s">
        <v>678</v>
      </c>
      <c r="H208" s="61">
        <v>0.159</v>
      </c>
      <c r="I208" s="61">
        <v>0.223</v>
      </c>
      <c r="J208" s="97" t="s">
        <v>664</v>
      </c>
      <c r="K208" s="103">
        <v>373</v>
      </c>
      <c r="L208" s="184">
        <f t="shared" si="36"/>
        <v>0</v>
      </c>
      <c r="M208" s="64">
        <f t="shared" si="37"/>
        <v>373</v>
      </c>
    </row>
    <row r="209" spans="1:13" ht="15" customHeight="1">
      <c r="A209" s="89"/>
      <c r="B209" s="101"/>
      <c r="C209" s="171"/>
      <c r="D209" s="48"/>
      <c r="E209" s="17"/>
      <c r="F209" s="112"/>
      <c r="G209" s="128"/>
      <c r="H209" s="9"/>
      <c r="I209" s="9"/>
      <c r="J209" s="9" t="s">
        <v>24</v>
      </c>
      <c r="K209" s="105"/>
      <c r="L209" s="188"/>
      <c r="M209" s="18"/>
    </row>
    <row r="210" spans="1:13" ht="15" customHeight="1">
      <c r="A210" s="40">
        <v>5902479661087</v>
      </c>
      <c r="B210" s="94" t="s">
        <v>446</v>
      </c>
      <c r="C210" s="160" t="s">
        <v>25</v>
      </c>
      <c r="D210" s="12">
        <v>9032102090</v>
      </c>
      <c r="E210" s="6" t="s">
        <v>113</v>
      </c>
      <c r="F210" s="49" t="s">
        <v>704</v>
      </c>
      <c r="G210" s="49" t="s">
        <v>703</v>
      </c>
      <c r="H210" s="6">
        <v>0.111</v>
      </c>
      <c r="I210" s="6">
        <v>0.14899999999999999</v>
      </c>
      <c r="J210" s="6" t="s">
        <v>424</v>
      </c>
      <c r="K210" s="102">
        <v>225</v>
      </c>
      <c r="L210" s="183">
        <f t="shared" si="36"/>
        <v>0</v>
      </c>
      <c r="M210" s="8">
        <f t="shared" si="37"/>
        <v>225</v>
      </c>
    </row>
    <row r="211" spans="1:13" ht="15" customHeight="1">
      <c r="A211" s="40">
        <v>5902479662107</v>
      </c>
      <c r="B211" s="94" t="s">
        <v>447</v>
      </c>
      <c r="C211" s="160" t="s">
        <v>26</v>
      </c>
      <c r="D211" s="12">
        <v>9032102090</v>
      </c>
      <c r="E211" s="6" t="s">
        <v>113</v>
      </c>
      <c r="F211" s="49" t="s">
        <v>704</v>
      </c>
      <c r="G211" s="49" t="s">
        <v>703</v>
      </c>
      <c r="H211" s="6">
        <v>0.111</v>
      </c>
      <c r="I211" s="6">
        <v>0.14899999999999999</v>
      </c>
      <c r="J211" s="6" t="s">
        <v>425</v>
      </c>
      <c r="K211" s="102">
        <v>225</v>
      </c>
      <c r="L211" s="183">
        <f t="shared" si="36"/>
        <v>0</v>
      </c>
      <c r="M211" s="8">
        <f t="shared" si="37"/>
        <v>225</v>
      </c>
    </row>
    <row r="212" spans="1:13" ht="16.5" customHeight="1">
      <c r="A212" s="138">
        <v>5902479664408</v>
      </c>
      <c r="B212" s="94" t="s">
        <v>568</v>
      </c>
      <c r="C212" s="160" t="s">
        <v>569</v>
      </c>
      <c r="D212" s="12">
        <v>9032102090</v>
      </c>
      <c r="E212" s="96" t="s">
        <v>571</v>
      </c>
      <c r="F212" s="58" t="s">
        <v>656</v>
      </c>
      <c r="G212" s="58" t="s">
        <v>678</v>
      </c>
      <c r="H212" s="61">
        <v>9.6000000000000002E-2</v>
      </c>
      <c r="I212" s="61">
        <v>0.14499999999999999</v>
      </c>
      <c r="J212" s="6" t="s">
        <v>424</v>
      </c>
      <c r="K212" s="102">
        <v>309</v>
      </c>
      <c r="L212" s="183">
        <f t="shared" si="36"/>
        <v>0</v>
      </c>
      <c r="M212" s="8">
        <f t="shared" si="37"/>
        <v>309</v>
      </c>
    </row>
    <row r="213" spans="1:13" ht="16.5" customHeight="1">
      <c r="A213" s="138">
        <v>5902479664415</v>
      </c>
      <c r="B213" s="94" t="s">
        <v>640</v>
      </c>
      <c r="C213" s="160" t="s">
        <v>570</v>
      </c>
      <c r="D213" s="12">
        <v>9032102090</v>
      </c>
      <c r="E213" s="96" t="s">
        <v>571</v>
      </c>
      <c r="F213" s="58" t="s">
        <v>656</v>
      </c>
      <c r="G213" s="58" t="s">
        <v>678</v>
      </c>
      <c r="H213" s="61">
        <v>9.6000000000000002E-2</v>
      </c>
      <c r="I213" s="61">
        <v>0.14499999999999999</v>
      </c>
      <c r="J213" s="6" t="s">
        <v>425</v>
      </c>
      <c r="K213" s="102">
        <v>309</v>
      </c>
      <c r="L213" s="183">
        <f t="shared" si="36"/>
        <v>0</v>
      </c>
      <c r="M213" s="8">
        <f t="shared" si="37"/>
        <v>309</v>
      </c>
    </row>
    <row r="214" spans="1:13" s="65" customFormat="1" ht="15" customHeight="1">
      <c r="A214" s="37">
        <v>5902479665023</v>
      </c>
      <c r="B214" s="94" t="s">
        <v>668</v>
      </c>
      <c r="C214" s="163" t="s">
        <v>666</v>
      </c>
      <c r="D214" s="63">
        <v>9032102090</v>
      </c>
      <c r="E214" s="97" t="s">
        <v>669</v>
      </c>
      <c r="F214" s="58" t="s">
        <v>656</v>
      </c>
      <c r="G214" s="58" t="s">
        <v>678</v>
      </c>
      <c r="H214" s="61">
        <v>0.159</v>
      </c>
      <c r="I214" s="61">
        <v>0.223</v>
      </c>
      <c r="J214" s="97" t="s">
        <v>670</v>
      </c>
      <c r="K214" s="103">
        <v>470</v>
      </c>
      <c r="L214" s="184">
        <f>K214*L$3</f>
        <v>0</v>
      </c>
      <c r="M214" s="64">
        <f>K214-L214</f>
        <v>470</v>
      </c>
    </row>
    <row r="215" spans="1:13" s="65" customFormat="1" ht="15" customHeight="1">
      <c r="A215" s="37">
        <v>5902479665030</v>
      </c>
      <c r="B215" s="94" t="s">
        <v>667</v>
      </c>
      <c r="C215" s="163" t="s">
        <v>665</v>
      </c>
      <c r="D215" s="63">
        <v>9032102090</v>
      </c>
      <c r="E215" s="97" t="s">
        <v>669</v>
      </c>
      <c r="F215" s="58" t="s">
        <v>656</v>
      </c>
      <c r="G215" s="58" t="s">
        <v>678</v>
      </c>
      <c r="H215" s="61">
        <v>0.159</v>
      </c>
      <c r="I215" s="61">
        <v>0.223</v>
      </c>
      <c r="J215" s="97" t="s">
        <v>671</v>
      </c>
      <c r="K215" s="103">
        <v>470</v>
      </c>
      <c r="L215" s="184">
        <f>K215*L$3</f>
        <v>0</v>
      </c>
      <c r="M215" s="64">
        <f>K215-L215</f>
        <v>470</v>
      </c>
    </row>
    <row r="216" spans="1:13" ht="15" customHeight="1">
      <c r="A216" s="89"/>
      <c r="B216" s="101"/>
      <c r="C216" s="171"/>
      <c r="D216" s="48"/>
      <c r="E216" s="17"/>
      <c r="F216" s="112"/>
      <c r="G216" s="128"/>
      <c r="H216" s="17"/>
      <c r="I216" s="17"/>
      <c r="J216" s="17" t="s">
        <v>27</v>
      </c>
      <c r="K216" s="105"/>
      <c r="L216" s="188"/>
      <c r="M216" s="18"/>
    </row>
    <row r="217" spans="1:13" ht="15" customHeight="1">
      <c r="A217" s="40">
        <v>5902479662848</v>
      </c>
      <c r="B217" s="94" t="s">
        <v>486</v>
      </c>
      <c r="C217" s="160" t="s">
        <v>123</v>
      </c>
      <c r="D217" s="12">
        <v>8537109199</v>
      </c>
      <c r="E217" s="61" t="s">
        <v>379</v>
      </c>
      <c r="F217" s="58" t="s">
        <v>674</v>
      </c>
      <c r="G217" s="58" t="s">
        <v>679</v>
      </c>
      <c r="H217" s="61">
        <v>0.49099999999999999</v>
      </c>
      <c r="I217" s="61">
        <v>0.61199999999999999</v>
      </c>
      <c r="J217" s="61" t="s">
        <v>382</v>
      </c>
      <c r="K217" s="102">
        <v>1615</v>
      </c>
      <c r="L217" s="183">
        <f t="shared" si="36"/>
        <v>0</v>
      </c>
      <c r="M217" s="8">
        <f t="shared" si="37"/>
        <v>1615</v>
      </c>
    </row>
    <row r="218" spans="1:13" ht="15" customHeight="1">
      <c r="A218" s="40">
        <v>5902479662855</v>
      </c>
      <c r="B218" s="94" t="s">
        <v>487</v>
      </c>
      <c r="C218" s="160" t="s">
        <v>124</v>
      </c>
      <c r="D218" s="12">
        <v>8537109199</v>
      </c>
      <c r="E218" s="61" t="s">
        <v>379</v>
      </c>
      <c r="F218" s="58" t="s">
        <v>674</v>
      </c>
      <c r="G218" s="58" t="s">
        <v>679</v>
      </c>
      <c r="H218" s="61">
        <v>0.49099999999999999</v>
      </c>
      <c r="I218" s="61">
        <v>0.61199999999999999</v>
      </c>
      <c r="J218" s="61" t="s">
        <v>383</v>
      </c>
      <c r="K218" s="102">
        <v>1615</v>
      </c>
      <c r="L218" s="183">
        <f t="shared" si="36"/>
        <v>0</v>
      </c>
      <c r="M218" s="8">
        <f t="shared" si="37"/>
        <v>1615</v>
      </c>
    </row>
    <row r="219" spans="1:13" s="65" customFormat="1" ht="15" customHeight="1">
      <c r="A219" s="86">
        <v>5902479664019</v>
      </c>
      <c r="B219" s="94" t="s">
        <v>488</v>
      </c>
      <c r="C219" s="165" t="s">
        <v>380</v>
      </c>
      <c r="D219" s="62">
        <v>8537109199</v>
      </c>
      <c r="E219" s="61" t="s">
        <v>378</v>
      </c>
      <c r="F219" s="49" t="s">
        <v>693</v>
      </c>
      <c r="G219" s="49" t="s">
        <v>692</v>
      </c>
      <c r="H219" s="61">
        <v>0.49099999999999999</v>
      </c>
      <c r="I219" s="61">
        <v>0.61199999999999999</v>
      </c>
      <c r="J219" s="61" t="s">
        <v>381</v>
      </c>
      <c r="K219" s="103">
        <v>1615</v>
      </c>
      <c r="L219" s="184">
        <f t="shared" si="36"/>
        <v>0</v>
      </c>
      <c r="M219" s="64">
        <f t="shared" si="37"/>
        <v>1615</v>
      </c>
    </row>
    <row r="220" spans="1:13" s="65" customFormat="1" ht="15" customHeight="1">
      <c r="A220" s="37">
        <v>5902479664439</v>
      </c>
      <c r="B220" s="161" t="s">
        <v>633</v>
      </c>
      <c r="C220" s="162" t="s">
        <v>632</v>
      </c>
      <c r="D220" s="62">
        <v>8537109199</v>
      </c>
      <c r="E220" s="61" t="s">
        <v>378</v>
      </c>
      <c r="F220" s="49" t="s">
        <v>693</v>
      </c>
      <c r="G220" s="49" t="s">
        <v>692</v>
      </c>
      <c r="H220" s="61">
        <v>0.49099999999999999</v>
      </c>
      <c r="I220" s="61">
        <v>0.61199999999999999</v>
      </c>
      <c r="J220" s="61" t="s">
        <v>619</v>
      </c>
      <c r="K220" s="103">
        <v>1615</v>
      </c>
      <c r="L220" s="184">
        <f t="shared" ref="L220:L226" si="40">K220*L$3</f>
        <v>0</v>
      </c>
      <c r="M220" s="64">
        <f t="shared" ref="M220:M226" si="41">K220-L220</f>
        <v>1615</v>
      </c>
    </row>
    <row r="221" spans="1:13" s="65" customFormat="1" ht="15" customHeight="1">
      <c r="A221" s="86">
        <v>5902479661339</v>
      </c>
      <c r="B221" s="94" t="s">
        <v>448</v>
      </c>
      <c r="C221" s="167" t="s">
        <v>28</v>
      </c>
      <c r="D221" s="62">
        <v>9032900090</v>
      </c>
      <c r="E221" s="61" t="s">
        <v>29</v>
      </c>
      <c r="F221" s="58" t="s">
        <v>673</v>
      </c>
      <c r="G221" s="58" t="s">
        <v>677</v>
      </c>
      <c r="H221" s="61">
        <v>3.4000000000000002E-2</v>
      </c>
      <c r="I221" s="61">
        <v>7.3999999999999996E-2</v>
      </c>
      <c r="J221" s="61" t="s">
        <v>30</v>
      </c>
      <c r="K221" s="103">
        <v>152</v>
      </c>
      <c r="L221" s="184">
        <f t="shared" si="40"/>
        <v>0</v>
      </c>
      <c r="M221" s="64">
        <f t="shared" si="41"/>
        <v>152</v>
      </c>
    </row>
    <row r="222" spans="1:13" s="65" customFormat="1" ht="15" customHeight="1">
      <c r="A222" s="86">
        <v>5902479664248</v>
      </c>
      <c r="B222" s="94" t="s">
        <v>449</v>
      </c>
      <c r="C222" s="165" t="s">
        <v>31</v>
      </c>
      <c r="D222" s="63">
        <v>9032900090</v>
      </c>
      <c r="E222" s="61" t="s">
        <v>29</v>
      </c>
      <c r="F222" s="58" t="s">
        <v>673</v>
      </c>
      <c r="G222" s="58" t="s">
        <v>677</v>
      </c>
      <c r="H222" s="61">
        <v>3.4000000000000002E-2</v>
      </c>
      <c r="I222" s="61">
        <v>7.3999999999999996E-2</v>
      </c>
      <c r="J222" s="61" t="s">
        <v>32</v>
      </c>
      <c r="K222" s="103">
        <v>152</v>
      </c>
      <c r="L222" s="184">
        <f t="shared" si="40"/>
        <v>0</v>
      </c>
      <c r="M222" s="64">
        <f t="shared" si="41"/>
        <v>152</v>
      </c>
    </row>
    <row r="223" spans="1:13" s="65" customFormat="1" ht="15" customHeight="1">
      <c r="A223" s="86">
        <v>5902479664255</v>
      </c>
      <c r="B223" s="94" t="s">
        <v>450</v>
      </c>
      <c r="C223" s="165" t="s">
        <v>33</v>
      </c>
      <c r="D223" s="63">
        <v>9032900090</v>
      </c>
      <c r="E223" s="61" t="s">
        <v>29</v>
      </c>
      <c r="F223" s="58" t="s">
        <v>673</v>
      </c>
      <c r="G223" s="58" t="s">
        <v>677</v>
      </c>
      <c r="H223" s="61">
        <v>3.4000000000000002E-2</v>
      </c>
      <c r="I223" s="61">
        <v>7.3999999999999996E-2</v>
      </c>
      <c r="J223" s="61" t="s">
        <v>34</v>
      </c>
      <c r="K223" s="103">
        <v>152</v>
      </c>
      <c r="L223" s="184">
        <f t="shared" si="40"/>
        <v>0</v>
      </c>
      <c r="M223" s="64">
        <f t="shared" si="41"/>
        <v>152</v>
      </c>
    </row>
    <row r="224" spans="1:13" s="65" customFormat="1" ht="15" customHeight="1">
      <c r="A224" s="86">
        <v>5902479664262</v>
      </c>
      <c r="B224" s="94" t="s">
        <v>451</v>
      </c>
      <c r="C224" s="165" t="s">
        <v>35</v>
      </c>
      <c r="D224" s="63">
        <v>9032900090</v>
      </c>
      <c r="E224" s="61" t="s">
        <v>29</v>
      </c>
      <c r="F224" s="58" t="s">
        <v>673</v>
      </c>
      <c r="G224" s="58" t="s">
        <v>677</v>
      </c>
      <c r="H224" s="61">
        <v>3.4000000000000002E-2</v>
      </c>
      <c r="I224" s="61">
        <v>7.3999999999999996E-2</v>
      </c>
      <c r="J224" s="61" t="s">
        <v>36</v>
      </c>
      <c r="K224" s="103">
        <v>152</v>
      </c>
      <c r="L224" s="184">
        <f t="shared" si="40"/>
        <v>0</v>
      </c>
      <c r="M224" s="64">
        <f t="shared" si="41"/>
        <v>152</v>
      </c>
    </row>
    <row r="225" spans="1:13" ht="15" customHeight="1">
      <c r="A225" s="40">
        <v>5902479661346</v>
      </c>
      <c r="B225" s="94" t="s">
        <v>452</v>
      </c>
      <c r="C225" s="160" t="s">
        <v>37</v>
      </c>
      <c r="D225" s="49">
        <v>8537109199</v>
      </c>
      <c r="E225" s="6" t="s">
        <v>38</v>
      </c>
      <c r="F225" s="49" t="s">
        <v>674</v>
      </c>
      <c r="G225" s="49" t="s">
        <v>679</v>
      </c>
      <c r="H225" s="6">
        <v>0.127</v>
      </c>
      <c r="I225" s="6">
        <v>0.218</v>
      </c>
      <c r="J225" s="6" t="s">
        <v>39</v>
      </c>
      <c r="K225" s="102">
        <v>406</v>
      </c>
      <c r="L225" s="183">
        <f t="shared" si="40"/>
        <v>0</v>
      </c>
      <c r="M225" s="8">
        <f t="shared" si="41"/>
        <v>406</v>
      </c>
    </row>
    <row r="226" spans="1:13" ht="15" customHeight="1">
      <c r="A226" s="40">
        <v>5902479662374</v>
      </c>
      <c r="B226" s="94" t="s">
        <v>453</v>
      </c>
      <c r="C226" s="160" t="s">
        <v>40</v>
      </c>
      <c r="D226" s="49">
        <v>8537109199</v>
      </c>
      <c r="E226" s="6" t="s">
        <v>41</v>
      </c>
      <c r="F226" s="49" t="s">
        <v>674</v>
      </c>
      <c r="G226" s="49" t="s">
        <v>679</v>
      </c>
      <c r="H226" s="6">
        <v>0.13700000000000001</v>
      </c>
      <c r="I226" s="6">
        <v>0.22800000000000001</v>
      </c>
      <c r="J226" s="6" t="s">
        <v>39</v>
      </c>
      <c r="K226" s="102">
        <v>406</v>
      </c>
      <c r="L226" s="183">
        <f t="shared" si="40"/>
        <v>0</v>
      </c>
      <c r="M226" s="8">
        <f t="shared" si="41"/>
        <v>406</v>
      </c>
    </row>
    <row r="227" spans="1:13" ht="15" customHeight="1">
      <c r="A227" s="40">
        <v>5902479664507</v>
      </c>
      <c r="B227" s="94" t="s">
        <v>611</v>
      </c>
      <c r="C227" s="160" t="s">
        <v>609</v>
      </c>
      <c r="D227" s="49">
        <v>8537109199</v>
      </c>
      <c r="E227" s="96" t="s">
        <v>607</v>
      </c>
      <c r="F227" s="58" t="s">
        <v>657</v>
      </c>
      <c r="G227" s="58" t="s">
        <v>680</v>
      </c>
      <c r="H227" s="6">
        <v>0.127</v>
      </c>
      <c r="I227" s="6">
        <v>0.218</v>
      </c>
      <c r="J227" s="6" t="s">
        <v>608</v>
      </c>
      <c r="K227" s="102">
        <v>406</v>
      </c>
      <c r="L227" s="183">
        <f t="shared" si="36"/>
        <v>0</v>
      </c>
      <c r="M227" s="8">
        <f t="shared" si="37"/>
        <v>406</v>
      </c>
    </row>
    <row r="228" spans="1:13" ht="15" customHeight="1">
      <c r="A228" s="40">
        <v>5902479664392</v>
      </c>
      <c r="B228" s="94" t="s">
        <v>612</v>
      </c>
      <c r="C228" s="160" t="s">
        <v>610</v>
      </c>
      <c r="D228" s="49">
        <v>8537109199</v>
      </c>
      <c r="E228" s="96" t="s">
        <v>606</v>
      </c>
      <c r="F228" s="58" t="s">
        <v>657</v>
      </c>
      <c r="G228" s="58" t="s">
        <v>680</v>
      </c>
      <c r="H228" s="6">
        <v>0.13700000000000001</v>
      </c>
      <c r="I228" s="6">
        <v>0.22800000000000001</v>
      </c>
      <c r="J228" s="6" t="s">
        <v>608</v>
      </c>
      <c r="K228" s="102">
        <v>406</v>
      </c>
      <c r="L228" s="183">
        <f t="shared" si="36"/>
        <v>0</v>
      </c>
      <c r="M228" s="8">
        <f t="shared" si="37"/>
        <v>406</v>
      </c>
    </row>
    <row r="229" spans="1:13" ht="15" customHeight="1">
      <c r="A229" s="40">
        <v>5902479662824</v>
      </c>
      <c r="B229" s="94" t="s">
        <v>455</v>
      </c>
      <c r="C229" s="160" t="s">
        <v>43</v>
      </c>
      <c r="D229" s="12">
        <v>8517620000</v>
      </c>
      <c r="E229" s="61" t="s">
        <v>44</v>
      </c>
      <c r="F229" s="58" t="s">
        <v>683</v>
      </c>
      <c r="G229" s="58" t="s">
        <v>684</v>
      </c>
      <c r="H229" s="61">
        <v>0.104</v>
      </c>
      <c r="I229" s="61">
        <v>0.156</v>
      </c>
      <c r="J229" s="61" t="s">
        <v>42</v>
      </c>
      <c r="K229" s="102">
        <v>406</v>
      </c>
      <c r="L229" s="183">
        <f t="shared" si="36"/>
        <v>0</v>
      </c>
      <c r="M229" s="8">
        <f t="shared" si="37"/>
        <v>406</v>
      </c>
    </row>
    <row r="230" spans="1:13" ht="15" customHeight="1">
      <c r="A230" s="40">
        <v>5902479661124</v>
      </c>
      <c r="B230" s="94" t="s">
        <v>454</v>
      </c>
      <c r="C230" s="160" t="s">
        <v>45</v>
      </c>
      <c r="D230" s="12">
        <v>8501109990</v>
      </c>
      <c r="E230" s="11" t="s">
        <v>46</v>
      </c>
      <c r="F230" s="58" t="s">
        <v>657</v>
      </c>
      <c r="G230" s="58" t="s">
        <v>680</v>
      </c>
      <c r="H230" s="11">
        <v>0.22</v>
      </c>
      <c r="I230" s="11">
        <v>0.25600000000000001</v>
      </c>
      <c r="J230" s="11" t="s">
        <v>638</v>
      </c>
      <c r="K230" s="102">
        <v>291</v>
      </c>
      <c r="L230" s="183">
        <f t="shared" si="36"/>
        <v>0</v>
      </c>
      <c r="M230" s="8">
        <f t="shared" si="37"/>
        <v>291</v>
      </c>
    </row>
    <row r="231" spans="1:13" ht="15" customHeight="1">
      <c r="A231" s="40">
        <v>5902479662381</v>
      </c>
      <c r="B231" s="94" t="s">
        <v>456</v>
      </c>
      <c r="C231" s="160" t="s">
        <v>47</v>
      </c>
      <c r="D231" s="12">
        <v>8501109990</v>
      </c>
      <c r="E231" s="11" t="s">
        <v>48</v>
      </c>
      <c r="F231" s="58" t="s">
        <v>657</v>
      </c>
      <c r="G231" s="58" t="s">
        <v>680</v>
      </c>
      <c r="H231" s="11">
        <v>0.26300000000000001</v>
      </c>
      <c r="I231" s="11">
        <v>0.33300000000000002</v>
      </c>
      <c r="J231" s="11" t="s">
        <v>638</v>
      </c>
      <c r="K231" s="102">
        <v>353</v>
      </c>
      <c r="L231" s="183">
        <f t="shared" si="36"/>
        <v>0</v>
      </c>
      <c r="M231" s="8">
        <f t="shared" si="37"/>
        <v>353</v>
      </c>
    </row>
    <row r="232" spans="1:13" ht="15" customHeight="1">
      <c r="A232" s="40">
        <v>5902479661612</v>
      </c>
      <c r="B232" s="94" t="s">
        <v>477</v>
      </c>
      <c r="C232" s="160" t="s">
        <v>100</v>
      </c>
      <c r="D232" s="49">
        <v>9032102090</v>
      </c>
      <c r="E232" s="11" t="s">
        <v>101</v>
      </c>
      <c r="F232" s="58" t="s">
        <v>681</v>
      </c>
      <c r="G232" s="58" t="s">
        <v>682</v>
      </c>
      <c r="H232" s="6">
        <v>1.0249999999999999</v>
      </c>
      <c r="I232" s="6">
        <v>1.1419999999999999</v>
      </c>
      <c r="J232" s="6" t="s">
        <v>102</v>
      </c>
      <c r="K232" s="102">
        <v>503</v>
      </c>
      <c r="L232" s="183">
        <f t="shared" ref="L232" si="42">K232*L$3</f>
        <v>0</v>
      </c>
      <c r="M232" s="8">
        <f t="shared" ref="M232" si="43">K232-L232</f>
        <v>503</v>
      </c>
    </row>
    <row r="233" spans="1:13">
      <c r="A233" s="40">
        <v>5902479661209</v>
      </c>
      <c r="C233" s="160" t="s">
        <v>349</v>
      </c>
      <c r="D233" s="49">
        <v>9032900090</v>
      </c>
      <c r="E233" s="23" t="s">
        <v>88</v>
      </c>
      <c r="F233" s="58" t="s">
        <v>729</v>
      </c>
      <c r="G233" s="121" t="s">
        <v>730</v>
      </c>
      <c r="H233" s="23">
        <v>7.0000000000000007E-2</v>
      </c>
      <c r="I233" s="23">
        <v>7.0000000000000007E-2</v>
      </c>
      <c r="J233" s="23" t="s">
        <v>88</v>
      </c>
      <c r="K233" s="102">
        <v>71</v>
      </c>
      <c r="L233" s="183">
        <f t="shared" si="36"/>
        <v>0</v>
      </c>
      <c r="M233" s="8">
        <f t="shared" si="37"/>
        <v>71</v>
      </c>
    </row>
    <row r="234" spans="1:13">
      <c r="A234" s="40">
        <v>5902479664279</v>
      </c>
      <c r="C234" s="160" t="s">
        <v>350</v>
      </c>
      <c r="D234" s="49">
        <v>9032900090</v>
      </c>
      <c r="E234" s="23" t="s">
        <v>89</v>
      </c>
      <c r="F234" s="58" t="s">
        <v>729</v>
      </c>
      <c r="G234" s="121" t="s">
        <v>730</v>
      </c>
      <c r="H234" s="23">
        <v>8.8999999999999996E-2</v>
      </c>
      <c r="I234" s="23">
        <v>8.8999999999999996E-2</v>
      </c>
      <c r="J234" s="23" t="s">
        <v>89</v>
      </c>
      <c r="K234" s="102">
        <v>75</v>
      </c>
      <c r="L234" s="183">
        <f t="shared" si="36"/>
        <v>0</v>
      </c>
      <c r="M234" s="8">
        <f t="shared" si="37"/>
        <v>75</v>
      </c>
    </row>
    <row r="235" spans="1:13" ht="15" customHeight="1">
      <c r="A235" s="40">
        <v>5902479662732</v>
      </c>
      <c r="B235" s="94" t="s">
        <v>489</v>
      </c>
      <c r="C235" s="160" t="s">
        <v>125</v>
      </c>
      <c r="D235" s="49">
        <v>9032900090</v>
      </c>
      <c r="E235" s="11" t="s">
        <v>126</v>
      </c>
      <c r="F235" s="58" t="s">
        <v>673</v>
      </c>
      <c r="G235" s="58" t="s">
        <v>677</v>
      </c>
      <c r="H235" s="11">
        <v>0.03</v>
      </c>
      <c r="I235" s="11">
        <v>0.03</v>
      </c>
      <c r="J235" s="11" t="s">
        <v>127</v>
      </c>
      <c r="K235" s="102">
        <v>71</v>
      </c>
      <c r="L235" s="183">
        <f t="shared" si="36"/>
        <v>0</v>
      </c>
      <c r="M235" s="8">
        <f t="shared" si="37"/>
        <v>71</v>
      </c>
    </row>
    <row r="236" spans="1:13" ht="15" customHeight="1">
      <c r="A236" s="40">
        <v>5902479660691</v>
      </c>
      <c r="C236" s="160" t="s">
        <v>58</v>
      </c>
      <c r="D236" s="49">
        <v>9032900090</v>
      </c>
      <c r="E236" s="11" t="s">
        <v>59</v>
      </c>
      <c r="F236" s="49" t="s">
        <v>370</v>
      </c>
      <c r="G236" s="127" t="s">
        <v>730</v>
      </c>
      <c r="H236" s="15">
        <v>0.1</v>
      </c>
      <c r="I236" s="15">
        <v>0.113</v>
      </c>
      <c r="J236" s="15" t="s">
        <v>639</v>
      </c>
      <c r="K236" s="102">
        <v>82</v>
      </c>
      <c r="L236" s="183">
        <f t="shared" si="36"/>
        <v>0</v>
      </c>
      <c r="M236" s="8">
        <f t="shared" si="37"/>
        <v>82</v>
      </c>
    </row>
    <row r="237" spans="1:13" ht="15" customHeight="1">
      <c r="A237" s="40">
        <v>5902479661490</v>
      </c>
      <c r="C237" s="160" t="s">
        <v>60</v>
      </c>
      <c r="D237" s="49">
        <v>9032900090</v>
      </c>
      <c r="E237" s="6" t="s">
        <v>61</v>
      </c>
      <c r="F237" s="49" t="s">
        <v>370</v>
      </c>
      <c r="G237" s="125" t="s">
        <v>730</v>
      </c>
      <c r="H237" s="15">
        <v>0.1</v>
      </c>
      <c r="I237" s="15">
        <v>0.113</v>
      </c>
      <c r="J237" s="15" t="s">
        <v>639</v>
      </c>
      <c r="K237" s="102">
        <v>88</v>
      </c>
      <c r="L237" s="183">
        <f t="shared" si="36"/>
        <v>0</v>
      </c>
      <c r="M237" s="8">
        <f t="shared" si="37"/>
        <v>88</v>
      </c>
    </row>
    <row r="238" spans="1:13" ht="15" customHeight="1">
      <c r="A238" s="40">
        <v>5902479661155</v>
      </c>
      <c r="C238" s="163" t="s">
        <v>62</v>
      </c>
      <c r="D238" s="49">
        <v>9032900090</v>
      </c>
      <c r="E238" s="15" t="s">
        <v>63</v>
      </c>
      <c r="F238" s="49" t="s">
        <v>371</v>
      </c>
      <c r="G238" s="121" t="s">
        <v>730</v>
      </c>
      <c r="H238" s="15">
        <v>0.125</v>
      </c>
      <c r="I238" s="15">
        <v>0.14299999999999999</v>
      </c>
      <c r="J238" s="15" t="s">
        <v>639</v>
      </c>
      <c r="K238" s="102">
        <v>75</v>
      </c>
      <c r="L238" s="183">
        <f t="shared" si="36"/>
        <v>0</v>
      </c>
      <c r="M238" s="8">
        <f t="shared" si="37"/>
        <v>75</v>
      </c>
    </row>
    <row r="239" spans="1:13" s="65" customFormat="1" ht="15" customHeight="1">
      <c r="A239" s="86">
        <v>5902479663630</v>
      </c>
      <c r="B239" s="99"/>
      <c r="C239" s="167" t="s">
        <v>64</v>
      </c>
      <c r="D239" s="62">
        <v>9032900090</v>
      </c>
      <c r="E239" s="61" t="s">
        <v>65</v>
      </c>
      <c r="F239" s="62" t="s">
        <v>713</v>
      </c>
      <c r="G239" s="126" t="s">
        <v>730</v>
      </c>
      <c r="H239" s="61">
        <v>9.9000000000000005E-2</v>
      </c>
      <c r="I239" s="61">
        <v>0.112</v>
      </c>
      <c r="J239" s="61" t="s">
        <v>639</v>
      </c>
      <c r="K239" s="103">
        <v>75</v>
      </c>
      <c r="L239" s="184">
        <f t="shared" si="36"/>
        <v>0</v>
      </c>
      <c r="M239" s="64">
        <f t="shared" si="37"/>
        <v>75</v>
      </c>
    </row>
    <row r="240" spans="1:13">
      <c r="A240" s="39"/>
      <c r="B240" s="78"/>
      <c r="C240" s="168"/>
      <c r="D240" s="51"/>
      <c r="E240" s="13"/>
      <c r="F240" s="111"/>
      <c r="G240" s="124"/>
      <c r="H240" s="13"/>
      <c r="I240" s="13"/>
      <c r="J240" s="13" t="s">
        <v>128</v>
      </c>
      <c r="K240" s="151"/>
      <c r="L240" s="187"/>
      <c r="M240" s="16"/>
    </row>
    <row r="241" spans="1:13" ht="15" customHeight="1">
      <c r="A241" s="40">
        <v>5902479662497</v>
      </c>
      <c r="B241" s="94" t="s">
        <v>490</v>
      </c>
      <c r="C241" s="160" t="s">
        <v>129</v>
      </c>
      <c r="D241" s="12">
        <v>9032102090</v>
      </c>
      <c r="E241" s="11" t="s">
        <v>130</v>
      </c>
      <c r="F241" s="49" t="s">
        <v>689</v>
      </c>
      <c r="G241" s="49" t="s">
        <v>690</v>
      </c>
      <c r="H241" s="11">
        <v>0.92600000000000005</v>
      </c>
      <c r="I241" s="11">
        <v>1.0680000000000001</v>
      </c>
      <c r="J241" s="11" t="s">
        <v>131</v>
      </c>
      <c r="K241" s="102">
        <v>608</v>
      </c>
      <c r="L241" s="183">
        <f t="shared" si="36"/>
        <v>0</v>
      </c>
      <c r="M241" s="8">
        <f t="shared" si="37"/>
        <v>608</v>
      </c>
    </row>
    <row r="242" spans="1:13" ht="15" customHeight="1">
      <c r="A242" s="89"/>
      <c r="B242" s="101"/>
      <c r="C242" s="171"/>
      <c r="D242" s="48"/>
      <c r="E242" s="17"/>
      <c r="F242" s="112"/>
      <c r="G242" s="128"/>
      <c r="H242" s="17"/>
      <c r="I242" s="17"/>
      <c r="J242" s="17" t="s">
        <v>119</v>
      </c>
      <c r="K242" s="105"/>
      <c r="L242" s="188"/>
      <c r="M242" s="18"/>
    </row>
    <row r="243" spans="1:13" ht="15" customHeight="1">
      <c r="A243" s="40">
        <v>5902479662503</v>
      </c>
      <c r="B243" s="94" t="s">
        <v>491</v>
      </c>
      <c r="C243" s="160" t="s">
        <v>132</v>
      </c>
      <c r="D243" s="12">
        <v>9032102090</v>
      </c>
      <c r="E243" s="11" t="s">
        <v>133</v>
      </c>
      <c r="F243" s="58" t="s">
        <v>673</v>
      </c>
      <c r="G243" s="58" t="s">
        <v>677</v>
      </c>
      <c r="H243" s="11">
        <v>7.0999999999999994E-2</v>
      </c>
      <c r="I243" s="11">
        <v>0.09</v>
      </c>
      <c r="J243" s="11" t="s">
        <v>432</v>
      </c>
      <c r="K243" s="102">
        <v>164</v>
      </c>
      <c r="L243" s="183">
        <f t="shared" ref="L243:L333" si="44">K243*L$3</f>
        <v>0</v>
      </c>
      <c r="M243" s="8">
        <f t="shared" ref="M243:M333" si="45">K243-L243</f>
        <v>164</v>
      </c>
    </row>
    <row r="244" spans="1:13" ht="15" customHeight="1">
      <c r="A244" s="40">
        <v>5902479662343</v>
      </c>
      <c r="B244" s="94" t="s">
        <v>492</v>
      </c>
      <c r="C244" s="160" t="s">
        <v>134</v>
      </c>
      <c r="D244" s="12">
        <v>9032102090</v>
      </c>
      <c r="E244" s="11" t="s">
        <v>133</v>
      </c>
      <c r="F244" s="58" t="s">
        <v>673</v>
      </c>
      <c r="G244" s="58" t="s">
        <v>677</v>
      </c>
      <c r="H244" s="11">
        <v>7.0999999999999994E-2</v>
      </c>
      <c r="I244" s="11">
        <v>0.09</v>
      </c>
      <c r="J244" s="11" t="s">
        <v>433</v>
      </c>
      <c r="K244" s="102">
        <v>164</v>
      </c>
      <c r="L244" s="183">
        <f t="shared" si="44"/>
        <v>0</v>
      </c>
      <c r="M244" s="8">
        <f t="shared" si="45"/>
        <v>164</v>
      </c>
    </row>
    <row r="245" spans="1:13" ht="15" customHeight="1">
      <c r="A245" s="40">
        <v>5902479662510</v>
      </c>
      <c r="B245" s="94" t="s">
        <v>493</v>
      </c>
      <c r="C245" s="160" t="s">
        <v>135</v>
      </c>
      <c r="D245" s="12">
        <v>9032102090</v>
      </c>
      <c r="E245" s="11" t="s">
        <v>136</v>
      </c>
      <c r="F245" s="58" t="s">
        <v>673</v>
      </c>
      <c r="G245" s="58" t="s">
        <v>677</v>
      </c>
      <c r="H245" s="11">
        <v>6.7000000000000004E-2</v>
      </c>
      <c r="I245" s="11">
        <v>8.4000000000000005E-2</v>
      </c>
      <c r="J245" s="11" t="s">
        <v>432</v>
      </c>
      <c r="K245" s="102">
        <v>183</v>
      </c>
      <c r="L245" s="183">
        <f t="shared" si="44"/>
        <v>0</v>
      </c>
      <c r="M245" s="8">
        <f t="shared" si="45"/>
        <v>183</v>
      </c>
    </row>
    <row r="246" spans="1:13" ht="15" customHeight="1">
      <c r="A246" s="40">
        <v>5902479662350</v>
      </c>
      <c r="B246" s="94" t="s">
        <v>494</v>
      </c>
      <c r="C246" s="160" t="s">
        <v>137</v>
      </c>
      <c r="D246" s="12">
        <v>9032102090</v>
      </c>
      <c r="E246" s="11" t="s">
        <v>136</v>
      </c>
      <c r="F246" s="58" t="s">
        <v>673</v>
      </c>
      <c r="G246" s="58" t="s">
        <v>677</v>
      </c>
      <c r="H246" s="11">
        <v>6.7000000000000004E-2</v>
      </c>
      <c r="I246" s="11">
        <v>8.4000000000000005E-2</v>
      </c>
      <c r="J246" s="11" t="s">
        <v>433</v>
      </c>
      <c r="K246" s="102">
        <v>183</v>
      </c>
      <c r="L246" s="183">
        <f t="shared" si="44"/>
        <v>0</v>
      </c>
      <c r="M246" s="8">
        <f t="shared" si="45"/>
        <v>183</v>
      </c>
    </row>
    <row r="247" spans="1:13" s="65" customFormat="1" ht="14.25" customHeight="1">
      <c r="A247" s="86">
        <v>5902479663876</v>
      </c>
      <c r="B247" s="94" t="s">
        <v>495</v>
      </c>
      <c r="C247" s="165" t="s">
        <v>389</v>
      </c>
      <c r="D247" s="62">
        <v>9032102090</v>
      </c>
      <c r="E247" s="61" t="s">
        <v>388</v>
      </c>
      <c r="F247" s="58" t="s">
        <v>673</v>
      </c>
      <c r="G247" s="58" t="s">
        <v>677</v>
      </c>
      <c r="H247" s="61">
        <v>0.1</v>
      </c>
      <c r="I247" s="61">
        <v>0.14000000000000001</v>
      </c>
      <c r="J247" s="97" t="s">
        <v>654</v>
      </c>
      <c r="K247" s="103">
        <v>263</v>
      </c>
      <c r="L247" s="184">
        <f t="shared" si="44"/>
        <v>0</v>
      </c>
      <c r="M247" s="64">
        <f t="shared" si="45"/>
        <v>263</v>
      </c>
    </row>
    <row r="248" spans="1:13" s="65" customFormat="1" ht="14.25" customHeight="1">
      <c r="A248" s="86">
        <v>5902479664187</v>
      </c>
      <c r="B248" s="94" t="s">
        <v>496</v>
      </c>
      <c r="C248" s="165" t="s">
        <v>390</v>
      </c>
      <c r="D248" s="62">
        <v>9032102090</v>
      </c>
      <c r="E248" s="61" t="s">
        <v>388</v>
      </c>
      <c r="F248" s="58" t="s">
        <v>673</v>
      </c>
      <c r="G248" s="58" t="s">
        <v>677</v>
      </c>
      <c r="H248" s="61">
        <v>0.1</v>
      </c>
      <c r="I248" s="61">
        <v>0.14000000000000001</v>
      </c>
      <c r="J248" s="97" t="s">
        <v>655</v>
      </c>
      <c r="K248" s="103">
        <v>263</v>
      </c>
      <c r="L248" s="184">
        <f t="shared" si="44"/>
        <v>0</v>
      </c>
      <c r="M248" s="64">
        <f t="shared" si="45"/>
        <v>263</v>
      </c>
    </row>
    <row r="249" spans="1:13" ht="15" customHeight="1">
      <c r="A249" s="89"/>
      <c r="B249" s="101"/>
      <c r="C249" s="171"/>
      <c r="D249" s="48"/>
      <c r="E249" s="17"/>
      <c r="F249" s="112"/>
      <c r="G249" s="128"/>
      <c r="H249" s="17"/>
      <c r="I249" s="17"/>
      <c r="J249" s="17" t="s">
        <v>68</v>
      </c>
      <c r="K249" s="105"/>
      <c r="L249" s="188"/>
      <c r="M249" s="18"/>
    </row>
    <row r="250" spans="1:13" ht="15" customHeight="1">
      <c r="A250" s="40">
        <v>5902479661018</v>
      </c>
      <c r="B250" s="94" t="s">
        <v>461</v>
      </c>
      <c r="C250" s="160" t="s">
        <v>69</v>
      </c>
      <c r="D250" s="12">
        <v>9032102090</v>
      </c>
      <c r="E250" s="6" t="s">
        <v>70</v>
      </c>
      <c r="F250" s="58" t="s">
        <v>673</v>
      </c>
      <c r="G250" s="58" t="s">
        <v>677</v>
      </c>
      <c r="H250" s="6">
        <v>0.115</v>
      </c>
      <c r="I250" s="6">
        <v>0.13700000000000001</v>
      </c>
      <c r="J250" s="6" t="s">
        <v>138</v>
      </c>
      <c r="K250" s="102">
        <v>148</v>
      </c>
      <c r="L250" s="183">
        <f t="shared" ref="L250:L270" si="46">K250*L$3</f>
        <v>0</v>
      </c>
      <c r="M250" s="8">
        <f t="shared" ref="M250:M268" si="47">K250-L250</f>
        <v>148</v>
      </c>
    </row>
    <row r="251" spans="1:13" ht="15" customHeight="1">
      <c r="A251" s="40">
        <v>5902479662053</v>
      </c>
      <c r="B251" s="94" t="s">
        <v>462</v>
      </c>
      <c r="C251" s="160" t="s">
        <v>71</v>
      </c>
      <c r="D251" s="12">
        <v>9032102090</v>
      </c>
      <c r="E251" s="6" t="s">
        <v>70</v>
      </c>
      <c r="F251" s="58" t="s">
        <v>673</v>
      </c>
      <c r="G251" s="58" t="s">
        <v>677</v>
      </c>
      <c r="H251" s="6">
        <v>0.115</v>
      </c>
      <c r="I251" s="6">
        <v>0.13700000000000001</v>
      </c>
      <c r="J251" s="6" t="s">
        <v>139</v>
      </c>
      <c r="K251" s="102">
        <v>148</v>
      </c>
      <c r="L251" s="183">
        <f t="shared" si="46"/>
        <v>0</v>
      </c>
      <c r="M251" s="8">
        <f t="shared" si="47"/>
        <v>148</v>
      </c>
    </row>
    <row r="252" spans="1:13" ht="15" customHeight="1">
      <c r="A252" s="40">
        <v>5902479661544</v>
      </c>
      <c r="B252" s="94" t="s">
        <v>463</v>
      </c>
      <c r="C252" s="160" t="s">
        <v>72</v>
      </c>
      <c r="D252" s="12">
        <v>9032102090</v>
      </c>
      <c r="E252" s="11" t="s">
        <v>73</v>
      </c>
      <c r="F252" s="58" t="s">
        <v>687</v>
      </c>
      <c r="G252" s="58" t="s">
        <v>688</v>
      </c>
      <c r="H252" s="11">
        <v>0.155</v>
      </c>
      <c r="I252" s="11">
        <v>0.23200000000000001</v>
      </c>
      <c r="J252" s="11" t="s">
        <v>138</v>
      </c>
      <c r="K252" s="102">
        <v>205</v>
      </c>
      <c r="L252" s="183">
        <f t="shared" si="46"/>
        <v>0</v>
      </c>
      <c r="M252" s="8">
        <f t="shared" si="47"/>
        <v>205</v>
      </c>
    </row>
    <row r="253" spans="1:13" ht="15" customHeight="1">
      <c r="A253" s="40">
        <v>5902479660257</v>
      </c>
      <c r="B253" s="94" t="s">
        <v>464</v>
      </c>
      <c r="C253" s="160" t="s">
        <v>74</v>
      </c>
      <c r="D253" s="12">
        <v>9032102090</v>
      </c>
      <c r="E253" s="6" t="s">
        <v>75</v>
      </c>
      <c r="F253" s="58" t="s">
        <v>657</v>
      </c>
      <c r="G253" s="58" t="s">
        <v>680</v>
      </c>
      <c r="H253" s="6">
        <v>0.28499999999999998</v>
      </c>
      <c r="I253" s="6">
        <v>0.36899999999999999</v>
      </c>
      <c r="J253" s="6" t="s">
        <v>76</v>
      </c>
      <c r="K253" s="102">
        <v>295</v>
      </c>
      <c r="L253" s="183">
        <f t="shared" si="46"/>
        <v>0</v>
      </c>
      <c r="M253" s="8">
        <f t="shared" si="47"/>
        <v>295</v>
      </c>
    </row>
    <row r="254" spans="1:13" ht="15" customHeight="1">
      <c r="A254" s="40">
        <v>5902479660264</v>
      </c>
      <c r="B254" s="94" t="s">
        <v>465</v>
      </c>
      <c r="C254" s="160" t="s">
        <v>77</v>
      </c>
      <c r="D254" s="12">
        <v>9032102090</v>
      </c>
      <c r="E254" s="6" t="s">
        <v>75</v>
      </c>
      <c r="F254" s="58" t="s">
        <v>657</v>
      </c>
      <c r="G254" s="58" t="s">
        <v>680</v>
      </c>
      <c r="H254" s="6">
        <v>0.28499999999999998</v>
      </c>
      <c r="I254" s="6">
        <v>0.36899999999999999</v>
      </c>
      <c r="J254" s="6" t="s">
        <v>78</v>
      </c>
      <c r="K254" s="102">
        <v>295</v>
      </c>
      <c r="L254" s="183">
        <f t="shared" si="46"/>
        <v>0</v>
      </c>
      <c r="M254" s="8">
        <f t="shared" si="47"/>
        <v>295</v>
      </c>
    </row>
    <row r="255" spans="1:13" ht="15" customHeight="1">
      <c r="A255" s="40">
        <v>5902479662886</v>
      </c>
      <c r="B255" s="94" t="s">
        <v>466</v>
      </c>
      <c r="C255" s="160" t="s">
        <v>79</v>
      </c>
      <c r="D255" s="12">
        <v>9032102090</v>
      </c>
      <c r="E255" s="6" t="s">
        <v>80</v>
      </c>
      <c r="F255" s="58" t="s">
        <v>657</v>
      </c>
      <c r="G255" s="58" t="s">
        <v>680</v>
      </c>
      <c r="H255" s="6">
        <v>0.192</v>
      </c>
      <c r="I255" s="6">
        <v>0.27800000000000002</v>
      </c>
      <c r="J255" s="6" t="s">
        <v>81</v>
      </c>
      <c r="K255" s="102">
        <v>373</v>
      </c>
      <c r="L255" s="183">
        <f t="shared" si="46"/>
        <v>0</v>
      </c>
      <c r="M255" s="8">
        <f t="shared" si="47"/>
        <v>373</v>
      </c>
    </row>
    <row r="256" spans="1:13" ht="15" customHeight="1">
      <c r="A256" s="40">
        <v>5902479662893</v>
      </c>
      <c r="B256" s="94" t="s">
        <v>467</v>
      </c>
      <c r="C256" s="160" t="s">
        <v>82</v>
      </c>
      <c r="D256" s="12">
        <v>9032102090</v>
      </c>
      <c r="E256" s="6" t="s">
        <v>80</v>
      </c>
      <c r="F256" s="58" t="s">
        <v>657</v>
      </c>
      <c r="G256" s="58" t="s">
        <v>680</v>
      </c>
      <c r="H256" s="6">
        <v>0.192</v>
      </c>
      <c r="I256" s="6">
        <v>0.27800000000000002</v>
      </c>
      <c r="J256" s="6" t="s">
        <v>83</v>
      </c>
      <c r="K256" s="102">
        <v>373</v>
      </c>
      <c r="L256" s="183">
        <f t="shared" si="46"/>
        <v>0</v>
      </c>
      <c r="M256" s="8">
        <f t="shared" si="47"/>
        <v>373</v>
      </c>
    </row>
    <row r="257" spans="1:13" ht="15" customHeight="1">
      <c r="A257" s="40">
        <v>5902479663791</v>
      </c>
      <c r="B257" s="94" t="s">
        <v>578</v>
      </c>
      <c r="C257" s="160" t="s">
        <v>575</v>
      </c>
      <c r="D257" s="12">
        <v>9032102090</v>
      </c>
      <c r="E257" s="96" t="s">
        <v>577</v>
      </c>
      <c r="F257" s="58" t="s">
        <v>657</v>
      </c>
      <c r="G257" s="58" t="s">
        <v>680</v>
      </c>
      <c r="H257" s="6">
        <v>0.192</v>
      </c>
      <c r="I257" s="6">
        <v>0.27800000000000002</v>
      </c>
      <c r="J257" s="6" t="s">
        <v>393</v>
      </c>
      <c r="K257" s="102">
        <v>439</v>
      </c>
      <c r="L257" s="183">
        <f t="shared" si="46"/>
        <v>0</v>
      </c>
      <c r="M257" s="8">
        <f t="shared" si="47"/>
        <v>439</v>
      </c>
    </row>
    <row r="258" spans="1:13" ht="15" customHeight="1">
      <c r="A258" s="40">
        <v>5902479663807</v>
      </c>
      <c r="B258" s="161" t="s">
        <v>652</v>
      </c>
      <c r="C258" s="160" t="s">
        <v>576</v>
      </c>
      <c r="D258" s="12">
        <v>9032102090</v>
      </c>
      <c r="E258" s="96" t="s">
        <v>577</v>
      </c>
      <c r="F258" s="58" t="s">
        <v>657</v>
      </c>
      <c r="G258" s="58" t="s">
        <v>680</v>
      </c>
      <c r="H258" s="6">
        <v>0.192</v>
      </c>
      <c r="I258" s="6">
        <v>0.27800000000000002</v>
      </c>
      <c r="J258" s="6" t="s">
        <v>394</v>
      </c>
      <c r="K258" s="102">
        <v>439</v>
      </c>
      <c r="L258" s="183">
        <f t="shared" si="46"/>
        <v>0</v>
      </c>
      <c r="M258" s="8">
        <f t="shared" si="47"/>
        <v>439</v>
      </c>
    </row>
    <row r="259" spans="1:13" ht="15" customHeight="1">
      <c r="A259" s="86">
        <v>5902479662947</v>
      </c>
      <c r="B259" s="94" t="s">
        <v>468</v>
      </c>
      <c r="C259" s="167" t="s">
        <v>84</v>
      </c>
      <c r="D259" s="62">
        <v>9032102090</v>
      </c>
      <c r="E259" s="61" t="s">
        <v>85</v>
      </c>
      <c r="F259" s="58" t="s">
        <v>657</v>
      </c>
      <c r="G259" s="58" t="s">
        <v>680</v>
      </c>
      <c r="H259" s="61">
        <v>0.159</v>
      </c>
      <c r="I259" s="61">
        <v>0.25</v>
      </c>
      <c r="J259" s="61" t="s">
        <v>81</v>
      </c>
      <c r="K259" s="103">
        <v>330</v>
      </c>
      <c r="L259" s="183">
        <f t="shared" si="46"/>
        <v>0</v>
      </c>
      <c r="M259" s="8">
        <f t="shared" si="47"/>
        <v>330</v>
      </c>
    </row>
    <row r="260" spans="1:13" ht="15" customHeight="1">
      <c r="A260" s="86">
        <v>5902479662954</v>
      </c>
      <c r="B260" s="94" t="s">
        <v>469</v>
      </c>
      <c r="C260" s="167" t="s">
        <v>86</v>
      </c>
      <c r="D260" s="62">
        <v>9032102090</v>
      </c>
      <c r="E260" s="61" t="s">
        <v>85</v>
      </c>
      <c r="F260" s="58" t="s">
        <v>657</v>
      </c>
      <c r="G260" s="58" t="s">
        <v>680</v>
      </c>
      <c r="H260" s="61">
        <v>0.159</v>
      </c>
      <c r="I260" s="61">
        <v>0.25</v>
      </c>
      <c r="J260" s="61" t="s">
        <v>83</v>
      </c>
      <c r="K260" s="103">
        <v>330</v>
      </c>
      <c r="L260" s="183">
        <f t="shared" si="46"/>
        <v>0</v>
      </c>
      <c r="M260" s="8">
        <f t="shared" si="47"/>
        <v>330</v>
      </c>
    </row>
    <row r="261" spans="1:13" s="65" customFormat="1" ht="15" customHeight="1">
      <c r="A261" s="86">
        <v>5902479663746</v>
      </c>
      <c r="B261" s="94" t="s">
        <v>470</v>
      </c>
      <c r="C261" s="167" t="s">
        <v>395</v>
      </c>
      <c r="D261" s="62">
        <v>9032102090</v>
      </c>
      <c r="E261" s="61" t="s">
        <v>392</v>
      </c>
      <c r="F261" s="58" t="s">
        <v>657</v>
      </c>
      <c r="G261" s="58" t="s">
        <v>680</v>
      </c>
      <c r="H261" s="61">
        <v>0.159</v>
      </c>
      <c r="I261" s="61">
        <v>0.25</v>
      </c>
      <c r="J261" s="61" t="s">
        <v>393</v>
      </c>
      <c r="K261" s="103">
        <v>364</v>
      </c>
      <c r="L261" s="184">
        <f t="shared" si="46"/>
        <v>0</v>
      </c>
      <c r="M261" s="64">
        <f t="shared" si="47"/>
        <v>364</v>
      </c>
    </row>
    <row r="262" spans="1:13" s="65" customFormat="1" ht="15" customHeight="1">
      <c r="A262" s="86">
        <v>5902479663753</v>
      </c>
      <c r="B262" s="94" t="s">
        <v>471</v>
      </c>
      <c r="C262" s="167" t="s">
        <v>396</v>
      </c>
      <c r="D262" s="62">
        <v>9032102090</v>
      </c>
      <c r="E262" s="61" t="s">
        <v>392</v>
      </c>
      <c r="F262" s="58" t="s">
        <v>657</v>
      </c>
      <c r="G262" s="58" t="s">
        <v>680</v>
      </c>
      <c r="H262" s="61">
        <v>0.159</v>
      </c>
      <c r="I262" s="61">
        <v>0.25</v>
      </c>
      <c r="J262" s="61" t="s">
        <v>394</v>
      </c>
      <c r="K262" s="103">
        <v>364</v>
      </c>
      <c r="L262" s="184">
        <f t="shared" si="46"/>
        <v>0</v>
      </c>
      <c r="M262" s="64">
        <f t="shared" si="47"/>
        <v>364</v>
      </c>
    </row>
    <row r="263" spans="1:13" s="65" customFormat="1" ht="15" customHeight="1">
      <c r="A263" s="200">
        <v>5902479665085</v>
      </c>
      <c r="B263" s="161" t="s">
        <v>715</v>
      </c>
      <c r="C263" s="162" t="s">
        <v>716</v>
      </c>
      <c r="D263" s="62">
        <v>9032102090</v>
      </c>
      <c r="E263" s="97" t="s">
        <v>714</v>
      </c>
      <c r="F263" s="58" t="s">
        <v>673</v>
      </c>
      <c r="G263" s="58" t="s">
        <v>677</v>
      </c>
      <c r="H263" s="61">
        <v>0.11700000000000001</v>
      </c>
      <c r="I263" s="61">
        <v>0.153</v>
      </c>
      <c r="J263" s="96" t="s">
        <v>717</v>
      </c>
      <c r="K263" s="103">
        <v>224</v>
      </c>
      <c r="L263" s="184">
        <f t="shared" si="46"/>
        <v>0</v>
      </c>
      <c r="M263" s="64">
        <f t="shared" si="47"/>
        <v>224</v>
      </c>
    </row>
    <row r="264" spans="1:13" s="65" customFormat="1" ht="15" customHeight="1">
      <c r="A264" s="86">
        <v>5902479663906</v>
      </c>
      <c r="B264" s="94" t="s">
        <v>472</v>
      </c>
      <c r="C264" s="167" t="s">
        <v>404</v>
      </c>
      <c r="D264" s="62">
        <v>9032102090</v>
      </c>
      <c r="E264" s="97" t="s">
        <v>737</v>
      </c>
      <c r="F264" s="58" t="s">
        <v>656</v>
      </c>
      <c r="G264" s="58" t="s">
        <v>678</v>
      </c>
      <c r="H264" s="61">
        <v>0.13500000000000001</v>
      </c>
      <c r="I264" s="61">
        <v>0.2</v>
      </c>
      <c r="J264" s="61" t="s">
        <v>406</v>
      </c>
      <c r="K264" s="103">
        <v>320</v>
      </c>
      <c r="L264" s="184">
        <f t="shared" si="46"/>
        <v>0</v>
      </c>
      <c r="M264" s="64">
        <f t="shared" si="47"/>
        <v>320</v>
      </c>
    </row>
    <row r="265" spans="1:13" s="65" customFormat="1" ht="15" customHeight="1">
      <c r="A265" s="86">
        <v>5902479664217</v>
      </c>
      <c r="B265" s="100" t="s">
        <v>572</v>
      </c>
      <c r="C265" s="167" t="s">
        <v>405</v>
      </c>
      <c r="D265" s="62">
        <v>9032102090</v>
      </c>
      <c r="E265" s="97" t="s">
        <v>737</v>
      </c>
      <c r="F265" s="58" t="s">
        <v>656</v>
      </c>
      <c r="G265" s="58" t="s">
        <v>678</v>
      </c>
      <c r="H265" s="61">
        <v>0.13500000000000001</v>
      </c>
      <c r="I265" s="61">
        <v>0.2</v>
      </c>
      <c r="J265" s="61" t="s">
        <v>407</v>
      </c>
      <c r="K265" s="103">
        <v>320</v>
      </c>
      <c r="L265" s="184">
        <f t="shared" si="46"/>
        <v>0</v>
      </c>
      <c r="M265" s="64">
        <f t="shared" si="47"/>
        <v>320</v>
      </c>
    </row>
    <row r="266" spans="1:13" s="65" customFormat="1" ht="15" customHeight="1">
      <c r="A266" s="86">
        <v>5902479664590</v>
      </c>
      <c r="B266" s="161" t="s">
        <v>653</v>
      </c>
      <c r="C266" s="167" t="s">
        <v>573</v>
      </c>
      <c r="D266" s="62">
        <v>9032102090</v>
      </c>
      <c r="E266" s="97" t="s">
        <v>574</v>
      </c>
      <c r="F266" s="58" t="s">
        <v>657</v>
      </c>
      <c r="G266" s="58" t="s">
        <v>680</v>
      </c>
      <c r="H266" s="61">
        <v>0.17599999999999999</v>
      </c>
      <c r="I266" s="61">
        <v>0.29899999999999999</v>
      </c>
      <c r="J266" s="61" t="s">
        <v>138</v>
      </c>
      <c r="K266" s="103">
        <v>217</v>
      </c>
      <c r="L266" s="184">
        <f t="shared" si="46"/>
        <v>0</v>
      </c>
      <c r="M266" s="64">
        <f t="shared" si="47"/>
        <v>217</v>
      </c>
    </row>
    <row r="267" spans="1:13" s="65" customFormat="1" ht="15" customHeight="1">
      <c r="A267" s="90">
        <v>5902479664095</v>
      </c>
      <c r="B267" s="94" t="s">
        <v>510</v>
      </c>
      <c r="C267" s="167" t="s">
        <v>411</v>
      </c>
      <c r="D267" s="62">
        <v>9032102090</v>
      </c>
      <c r="E267" s="97" t="s">
        <v>410</v>
      </c>
      <c r="F267" s="58" t="s">
        <v>656</v>
      </c>
      <c r="G267" s="58" t="s">
        <v>678</v>
      </c>
      <c r="H267" s="61">
        <v>9.6000000000000002E-2</v>
      </c>
      <c r="I267" s="61">
        <v>0.14499999999999999</v>
      </c>
      <c r="J267" s="61" t="s">
        <v>581</v>
      </c>
      <c r="K267" s="103">
        <v>258</v>
      </c>
      <c r="L267" s="184">
        <f t="shared" si="46"/>
        <v>0</v>
      </c>
      <c r="M267" s="64">
        <f t="shared" si="47"/>
        <v>258</v>
      </c>
    </row>
    <row r="268" spans="1:13" s="65" customFormat="1" ht="15" customHeight="1">
      <c r="A268" s="90">
        <v>5902479664132</v>
      </c>
      <c r="B268" s="94" t="s">
        <v>616</v>
      </c>
      <c r="C268" s="167" t="s">
        <v>412</v>
      </c>
      <c r="D268" s="62">
        <v>9032102090</v>
      </c>
      <c r="E268" s="97" t="s">
        <v>410</v>
      </c>
      <c r="F268" s="58" t="s">
        <v>656</v>
      </c>
      <c r="G268" s="58" t="s">
        <v>678</v>
      </c>
      <c r="H268" s="61">
        <v>9.6000000000000002E-2</v>
      </c>
      <c r="I268" s="61">
        <v>0.14499999999999999</v>
      </c>
      <c r="J268" s="61" t="s">
        <v>582</v>
      </c>
      <c r="K268" s="103">
        <v>258</v>
      </c>
      <c r="L268" s="184">
        <f t="shared" si="46"/>
        <v>0</v>
      </c>
      <c r="M268" s="64">
        <f t="shared" si="47"/>
        <v>258</v>
      </c>
    </row>
    <row r="269" spans="1:13" s="65" customFormat="1" ht="15" customHeight="1">
      <c r="A269" s="90">
        <v>5902479664118</v>
      </c>
      <c r="B269" s="94" t="s">
        <v>586</v>
      </c>
      <c r="C269" s="167" t="s">
        <v>580</v>
      </c>
      <c r="D269" s="62">
        <v>9032102090</v>
      </c>
      <c r="E269" s="97" t="s">
        <v>579</v>
      </c>
      <c r="F269" s="58" t="s">
        <v>656</v>
      </c>
      <c r="G269" s="58" t="s">
        <v>678</v>
      </c>
      <c r="H269" s="61">
        <v>9.6000000000000002E-2</v>
      </c>
      <c r="I269" s="61">
        <v>0.14499999999999999</v>
      </c>
      <c r="J269" s="61" t="s">
        <v>583</v>
      </c>
      <c r="K269" s="103">
        <v>373</v>
      </c>
      <c r="L269" s="184">
        <f t="shared" si="46"/>
        <v>0</v>
      </c>
      <c r="M269" s="64">
        <f>K269-L269</f>
        <v>373</v>
      </c>
    </row>
    <row r="270" spans="1:13" s="65" customFormat="1" ht="15" customHeight="1">
      <c r="A270" s="90">
        <v>5902479664156</v>
      </c>
      <c r="B270" s="161" t="s">
        <v>645</v>
      </c>
      <c r="C270" s="167" t="s">
        <v>585</v>
      </c>
      <c r="D270" s="62">
        <v>9032102090</v>
      </c>
      <c r="E270" s="97" t="s">
        <v>579</v>
      </c>
      <c r="F270" s="58" t="s">
        <v>656</v>
      </c>
      <c r="G270" s="58" t="s">
        <v>678</v>
      </c>
      <c r="H270" s="61">
        <v>9.6000000000000002E-2</v>
      </c>
      <c r="I270" s="61">
        <v>0.14499999999999999</v>
      </c>
      <c r="J270" s="61" t="s">
        <v>584</v>
      </c>
      <c r="K270" s="103">
        <v>373</v>
      </c>
      <c r="L270" s="184">
        <f t="shared" si="46"/>
        <v>0</v>
      </c>
      <c r="M270" s="64">
        <f>K270-L270</f>
        <v>373</v>
      </c>
    </row>
    <row r="271" spans="1:13" ht="15" customHeight="1">
      <c r="A271" s="89"/>
      <c r="B271" s="101"/>
      <c r="C271" s="171"/>
      <c r="D271" s="48"/>
      <c r="E271" s="17"/>
      <c r="F271" s="112"/>
      <c r="G271" s="128"/>
      <c r="H271" s="17"/>
      <c r="I271" s="17"/>
      <c r="J271" s="17" t="s">
        <v>87</v>
      </c>
      <c r="K271" s="105"/>
      <c r="L271" s="188"/>
      <c r="M271" s="18"/>
    </row>
    <row r="272" spans="1:13">
      <c r="A272" s="40">
        <v>5902479661209</v>
      </c>
      <c r="C272" s="160" t="s">
        <v>349</v>
      </c>
      <c r="D272" s="49">
        <v>9032900090</v>
      </c>
      <c r="E272" s="23" t="s">
        <v>88</v>
      </c>
      <c r="F272" s="58" t="s">
        <v>729</v>
      </c>
      <c r="G272" s="121" t="s">
        <v>730</v>
      </c>
      <c r="H272" s="23">
        <v>7.0000000000000007E-2</v>
      </c>
      <c r="I272" s="23">
        <v>7.0000000000000007E-2</v>
      </c>
      <c r="J272" s="23" t="s">
        <v>88</v>
      </c>
      <c r="K272" s="102">
        <v>71</v>
      </c>
      <c r="L272" s="183">
        <f t="shared" si="44"/>
        <v>0</v>
      </c>
      <c r="M272" s="8">
        <f t="shared" si="45"/>
        <v>71</v>
      </c>
    </row>
    <row r="273" spans="1:13">
      <c r="A273" s="40">
        <v>5902479664279</v>
      </c>
      <c r="C273" s="160" t="s">
        <v>350</v>
      </c>
      <c r="D273" s="49">
        <v>9032900090</v>
      </c>
      <c r="E273" s="23" t="s">
        <v>89</v>
      </c>
      <c r="F273" s="58" t="s">
        <v>729</v>
      </c>
      <c r="G273" s="121" t="s">
        <v>730</v>
      </c>
      <c r="H273" s="23">
        <v>8.8999999999999996E-2</v>
      </c>
      <c r="I273" s="23">
        <v>8.8999999999999996E-2</v>
      </c>
      <c r="J273" s="23" t="s">
        <v>89</v>
      </c>
      <c r="K273" s="102">
        <v>75</v>
      </c>
      <c r="L273" s="183">
        <f t="shared" si="44"/>
        <v>0</v>
      </c>
      <c r="M273" s="8">
        <f t="shared" si="45"/>
        <v>75</v>
      </c>
    </row>
    <row r="274" spans="1:13" ht="15" customHeight="1">
      <c r="A274" s="40">
        <v>5902479660691</v>
      </c>
      <c r="C274" s="160" t="s">
        <v>58</v>
      </c>
      <c r="D274" s="49">
        <v>9032900090</v>
      </c>
      <c r="E274" s="11" t="s">
        <v>59</v>
      </c>
      <c r="F274" s="49" t="s">
        <v>370</v>
      </c>
      <c r="G274" s="127" t="s">
        <v>730</v>
      </c>
      <c r="H274" s="15">
        <v>0.1</v>
      </c>
      <c r="I274" s="15">
        <v>0.113</v>
      </c>
      <c r="J274" s="15" t="s">
        <v>639</v>
      </c>
      <c r="K274" s="102">
        <v>82</v>
      </c>
      <c r="L274" s="183">
        <f t="shared" si="44"/>
        <v>0</v>
      </c>
      <c r="M274" s="8">
        <f t="shared" si="45"/>
        <v>82</v>
      </c>
    </row>
    <row r="275" spans="1:13" ht="15" customHeight="1">
      <c r="A275" s="40">
        <v>5902479661490</v>
      </c>
      <c r="C275" s="160" t="s">
        <v>60</v>
      </c>
      <c r="D275" s="49">
        <v>9032900090</v>
      </c>
      <c r="E275" s="6" t="s">
        <v>61</v>
      </c>
      <c r="F275" s="49" t="s">
        <v>370</v>
      </c>
      <c r="G275" s="125" t="s">
        <v>730</v>
      </c>
      <c r="H275" s="15">
        <v>0.1</v>
      </c>
      <c r="I275" s="15">
        <v>0.113</v>
      </c>
      <c r="J275" s="15" t="s">
        <v>639</v>
      </c>
      <c r="K275" s="102">
        <v>88</v>
      </c>
      <c r="L275" s="183">
        <f t="shared" si="44"/>
        <v>0</v>
      </c>
      <c r="M275" s="8">
        <f t="shared" si="45"/>
        <v>88</v>
      </c>
    </row>
    <row r="276" spans="1:13" ht="15" customHeight="1">
      <c r="A276" s="40">
        <v>5902479661155</v>
      </c>
      <c r="C276" s="163" t="s">
        <v>62</v>
      </c>
      <c r="D276" s="49">
        <v>9032900090</v>
      </c>
      <c r="E276" s="15" t="s">
        <v>63</v>
      </c>
      <c r="F276" s="49" t="s">
        <v>371</v>
      </c>
      <c r="G276" s="121" t="s">
        <v>730</v>
      </c>
      <c r="H276" s="15">
        <v>0.125</v>
      </c>
      <c r="I276" s="15">
        <v>0.14299999999999999</v>
      </c>
      <c r="J276" s="15" t="s">
        <v>639</v>
      </c>
      <c r="K276" s="102">
        <v>75</v>
      </c>
      <c r="L276" s="183">
        <f t="shared" si="44"/>
        <v>0</v>
      </c>
      <c r="M276" s="8">
        <f t="shared" si="45"/>
        <v>75</v>
      </c>
    </row>
    <row r="277" spans="1:13" s="65" customFormat="1" ht="15" customHeight="1">
      <c r="A277" s="86">
        <v>5902479663630</v>
      </c>
      <c r="B277" s="99"/>
      <c r="C277" s="167" t="s">
        <v>64</v>
      </c>
      <c r="D277" s="62">
        <v>9032900090</v>
      </c>
      <c r="E277" s="61" t="s">
        <v>65</v>
      </c>
      <c r="F277" s="62" t="s">
        <v>713</v>
      </c>
      <c r="G277" s="126" t="s">
        <v>730</v>
      </c>
      <c r="H277" s="61">
        <v>9.9000000000000005E-2</v>
      </c>
      <c r="I277" s="61">
        <v>0.112</v>
      </c>
      <c r="J277" s="61" t="s">
        <v>639</v>
      </c>
      <c r="K277" s="103">
        <v>75</v>
      </c>
      <c r="L277" s="184">
        <f t="shared" si="44"/>
        <v>0</v>
      </c>
      <c r="M277" s="64">
        <f t="shared" si="45"/>
        <v>75</v>
      </c>
    </row>
    <row r="278" spans="1:13">
      <c r="A278" s="41"/>
      <c r="B278" s="79"/>
      <c r="C278" s="172"/>
      <c r="D278" s="52"/>
      <c r="E278" s="19"/>
      <c r="F278" s="113"/>
      <c r="G278" s="129"/>
      <c r="H278" s="19"/>
      <c r="I278" s="19"/>
      <c r="J278" s="19" t="s">
        <v>140</v>
      </c>
      <c r="K278" s="143"/>
      <c r="L278" s="189"/>
      <c r="M278" s="20"/>
    </row>
    <row r="279" spans="1:13" s="65" customFormat="1" ht="15" customHeight="1">
      <c r="A279" s="86">
        <v>5902479664194</v>
      </c>
      <c r="B279" s="94" t="s">
        <v>437</v>
      </c>
      <c r="C279" s="165" t="s">
        <v>384</v>
      </c>
      <c r="D279" s="63">
        <v>9032102090</v>
      </c>
      <c r="E279" s="61" t="s">
        <v>391</v>
      </c>
      <c r="F279" s="58" t="s">
        <v>657</v>
      </c>
      <c r="G279" s="58" t="s">
        <v>680</v>
      </c>
      <c r="H279" s="61"/>
      <c r="I279" s="61"/>
      <c r="J279" s="61" t="s">
        <v>635</v>
      </c>
      <c r="K279" s="103">
        <v>886</v>
      </c>
      <c r="L279" s="183">
        <f t="shared" si="44"/>
        <v>0</v>
      </c>
      <c r="M279" s="8">
        <f t="shared" si="45"/>
        <v>886</v>
      </c>
    </row>
    <row r="280" spans="1:13" ht="15" customHeight="1">
      <c r="A280" s="40">
        <v>5902479661636</v>
      </c>
      <c r="B280" s="94" t="s">
        <v>439</v>
      </c>
      <c r="C280" s="160" t="s">
        <v>9</v>
      </c>
      <c r="D280" s="49">
        <v>9032900090</v>
      </c>
      <c r="E280" s="11" t="s">
        <v>10</v>
      </c>
      <c r="F280" s="58" t="s">
        <v>673</v>
      </c>
      <c r="G280" s="58" t="s">
        <v>677</v>
      </c>
      <c r="H280" s="11">
        <v>0.02</v>
      </c>
      <c r="I280" s="11">
        <v>4.3999999999999997E-2</v>
      </c>
      <c r="J280" s="11" t="s">
        <v>11</v>
      </c>
      <c r="K280" s="102">
        <v>127</v>
      </c>
      <c r="L280" s="183">
        <f t="shared" si="44"/>
        <v>0</v>
      </c>
      <c r="M280" s="8">
        <f t="shared" si="45"/>
        <v>127</v>
      </c>
    </row>
    <row r="281" spans="1:13" ht="15" customHeight="1">
      <c r="A281" s="40">
        <v>5902479661346</v>
      </c>
      <c r="B281" s="94" t="s">
        <v>452</v>
      </c>
      <c r="C281" s="160" t="s">
        <v>37</v>
      </c>
      <c r="D281" s="49">
        <v>8537109199</v>
      </c>
      <c r="E281" s="6" t="s">
        <v>38</v>
      </c>
      <c r="F281" s="49" t="s">
        <v>674</v>
      </c>
      <c r="G281" s="49" t="s">
        <v>679</v>
      </c>
      <c r="H281" s="6">
        <v>0.127</v>
      </c>
      <c r="I281" s="6">
        <v>0.218</v>
      </c>
      <c r="J281" s="6" t="s">
        <v>39</v>
      </c>
      <c r="K281" s="102">
        <v>406</v>
      </c>
      <c r="L281" s="183">
        <f t="shared" si="44"/>
        <v>0</v>
      </c>
      <c r="M281" s="8">
        <f t="shared" si="45"/>
        <v>406</v>
      </c>
    </row>
    <row r="282" spans="1:13" ht="15" customHeight="1">
      <c r="A282" s="40">
        <v>5902479662374</v>
      </c>
      <c r="B282" s="94" t="s">
        <v>453</v>
      </c>
      <c r="C282" s="160" t="s">
        <v>40</v>
      </c>
      <c r="D282" s="49">
        <v>8537109199</v>
      </c>
      <c r="E282" s="6" t="s">
        <v>41</v>
      </c>
      <c r="F282" s="49" t="s">
        <v>674</v>
      </c>
      <c r="G282" s="49" t="s">
        <v>679</v>
      </c>
      <c r="H282" s="6">
        <v>0.13700000000000001</v>
      </c>
      <c r="I282" s="6">
        <v>0.22800000000000001</v>
      </c>
      <c r="J282" s="6" t="s">
        <v>39</v>
      </c>
      <c r="K282" s="102">
        <v>406</v>
      </c>
      <c r="L282" s="183">
        <f t="shared" si="44"/>
        <v>0</v>
      </c>
      <c r="M282" s="8">
        <f t="shared" si="45"/>
        <v>406</v>
      </c>
    </row>
    <row r="283" spans="1:13">
      <c r="A283" s="41"/>
      <c r="B283" s="79"/>
      <c r="C283" s="172"/>
      <c r="D283" s="52"/>
      <c r="E283" s="19"/>
      <c r="F283" s="113"/>
      <c r="G283" s="129"/>
      <c r="H283" s="19"/>
      <c r="I283" s="19"/>
      <c r="J283" s="19" t="s">
        <v>141</v>
      </c>
      <c r="K283" s="144"/>
      <c r="L283" s="190"/>
      <c r="M283" s="21"/>
    </row>
    <row r="284" spans="1:13" ht="15" customHeight="1">
      <c r="A284" s="40">
        <v>5902479661018</v>
      </c>
      <c r="B284" s="94" t="s">
        <v>461</v>
      </c>
      <c r="C284" s="160" t="s">
        <v>69</v>
      </c>
      <c r="D284" s="12">
        <v>9032102090</v>
      </c>
      <c r="E284" s="6" t="s">
        <v>70</v>
      </c>
      <c r="F284" s="58" t="s">
        <v>673</v>
      </c>
      <c r="G284" s="58" t="s">
        <v>677</v>
      </c>
      <c r="H284" s="6">
        <v>0.115</v>
      </c>
      <c r="I284" s="6">
        <v>0.13700000000000001</v>
      </c>
      <c r="J284" s="6" t="s">
        <v>138</v>
      </c>
      <c r="K284" s="102">
        <v>148</v>
      </c>
      <c r="L284" s="183">
        <f t="shared" ref="L284:L300" si="48">K284*L$3</f>
        <v>0</v>
      </c>
      <c r="M284" s="8">
        <f t="shared" ref="M284:M300" si="49">K284-L284</f>
        <v>148</v>
      </c>
    </row>
    <row r="285" spans="1:13" ht="15" customHeight="1">
      <c r="A285" s="40">
        <v>5902479662053</v>
      </c>
      <c r="B285" s="94" t="s">
        <v>462</v>
      </c>
      <c r="C285" s="160" t="s">
        <v>71</v>
      </c>
      <c r="D285" s="12">
        <v>9032102090</v>
      </c>
      <c r="E285" s="6" t="s">
        <v>70</v>
      </c>
      <c r="F285" s="58" t="s">
        <v>673</v>
      </c>
      <c r="G285" s="58" t="s">
        <v>677</v>
      </c>
      <c r="H285" s="6">
        <v>0.115</v>
      </c>
      <c r="I285" s="6">
        <v>0.13700000000000001</v>
      </c>
      <c r="J285" s="6" t="s">
        <v>139</v>
      </c>
      <c r="K285" s="102">
        <v>148</v>
      </c>
      <c r="L285" s="183">
        <f t="shared" si="48"/>
        <v>0</v>
      </c>
      <c r="M285" s="8">
        <f t="shared" si="49"/>
        <v>148</v>
      </c>
    </row>
    <row r="286" spans="1:13" ht="15" customHeight="1">
      <c r="A286" s="40">
        <v>5902479661544</v>
      </c>
      <c r="B286" s="94" t="s">
        <v>463</v>
      </c>
      <c r="C286" s="160" t="s">
        <v>72</v>
      </c>
      <c r="D286" s="12">
        <v>9032102090</v>
      </c>
      <c r="E286" s="11" t="s">
        <v>73</v>
      </c>
      <c r="F286" s="58" t="s">
        <v>687</v>
      </c>
      <c r="G286" s="58" t="s">
        <v>688</v>
      </c>
      <c r="H286" s="11">
        <v>0.155</v>
      </c>
      <c r="I286" s="11">
        <v>0.23200000000000001</v>
      </c>
      <c r="J286" s="11" t="s">
        <v>138</v>
      </c>
      <c r="K286" s="102">
        <v>205</v>
      </c>
      <c r="L286" s="183">
        <f t="shared" si="48"/>
        <v>0</v>
      </c>
      <c r="M286" s="8">
        <f t="shared" si="49"/>
        <v>205</v>
      </c>
    </row>
    <row r="287" spans="1:13" ht="15" customHeight="1">
      <c r="A287" s="40">
        <v>5902479660257</v>
      </c>
      <c r="B287" s="94" t="s">
        <v>464</v>
      </c>
      <c r="C287" s="160" t="s">
        <v>74</v>
      </c>
      <c r="D287" s="12">
        <v>9032102090</v>
      </c>
      <c r="E287" s="6" t="s">
        <v>75</v>
      </c>
      <c r="F287" s="58" t="s">
        <v>657</v>
      </c>
      <c r="G287" s="58" t="s">
        <v>680</v>
      </c>
      <c r="H287" s="6">
        <v>0.28499999999999998</v>
      </c>
      <c r="I287" s="6">
        <v>0.36899999999999999</v>
      </c>
      <c r="J287" s="6" t="s">
        <v>76</v>
      </c>
      <c r="K287" s="102">
        <v>295</v>
      </c>
      <c r="L287" s="183">
        <f t="shared" si="48"/>
        <v>0</v>
      </c>
      <c r="M287" s="8">
        <f t="shared" si="49"/>
        <v>295</v>
      </c>
    </row>
    <row r="288" spans="1:13" ht="15" customHeight="1">
      <c r="A288" s="40">
        <v>5902479660264</v>
      </c>
      <c r="B288" s="94" t="s">
        <v>465</v>
      </c>
      <c r="C288" s="160" t="s">
        <v>77</v>
      </c>
      <c r="D288" s="12">
        <v>9032102090</v>
      </c>
      <c r="E288" s="6" t="s">
        <v>75</v>
      </c>
      <c r="F288" s="58" t="s">
        <v>657</v>
      </c>
      <c r="G288" s="58" t="s">
        <v>680</v>
      </c>
      <c r="H288" s="6">
        <v>0.28499999999999998</v>
      </c>
      <c r="I288" s="6">
        <v>0.36899999999999999</v>
      </c>
      <c r="J288" s="6" t="s">
        <v>78</v>
      </c>
      <c r="K288" s="102">
        <v>295</v>
      </c>
      <c r="L288" s="183">
        <f t="shared" si="48"/>
        <v>0</v>
      </c>
      <c r="M288" s="8">
        <f t="shared" si="49"/>
        <v>295</v>
      </c>
    </row>
    <row r="289" spans="1:13" ht="15" customHeight="1">
      <c r="A289" s="40">
        <v>5902479662886</v>
      </c>
      <c r="B289" s="94" t="s">
        <v>466</v>
      </c>
      <c r="C289" s="160" t="s">
        <v>79</v>
      </c>
      <c r="D289" s="12">
        <v>9032102090</v>
      </c>
      <c r="E289" s="6" t="s">
        <v>80</v>
      </c>
      <c r="F289" s="58" t="s">
        <v>657</v>
      </c>
      <c r="G289" s="58" t="s">
        <v>680</v>
      </c>
      <c r="H289" s="6">
        <v>0.192</v>
      </c>
      <c r="I289" s="6">
        <v>0.27800000000000002</v>
      </c>
      <c r="J289" s="6" t="s">
        <v>81</v>
      </c>
      <c r="K289" s="102">
        <v>373</v>
      </c>
      <c r="L289" s="183">
        <f t="shared" si="48"/>
        <v>0</v>
      </c>
      <c r="M289" s="8">
        <f t="shared" si="49"/>
        <v>373</v>
      </c>
    </row>
    <row r="290" spans="1:13" ht="15" customHeight="1">
      <c r="A290" s="40">
        <v>5902479662893</v>
      </c>
      <c r="B290" s="94" t="s">
        <v>467</v>
      </c>
      <c r="C290" s="160" t="s">
        <v>82</v>
      </c>
      <c r="D290" s="12">
        <v>9032102090</v>
      </c>
      <c r="E290" s="6" t="s">
        <v>80</v>
      </c>
      <c r="F290" s="58" t="s">
        <v>657</v>
      </c>
      <c r="G290" s="58" t="s">
        <v>680</v>
      </c>
      <c r="H290" s="6">
        <v>0.192</v>
      </c>
      <c r="I290" s="6">
        <v>0.27800000000000002</v>
      </c>
      <c r="J290" s="6" t="s">
        <v>83</v>
      </c>
      <c r="K290" s="102">
        <v>373</v>
      </c>
      <c r="L290" s="183">
        <f t="shared" si="48"/>
        <v>0</v>
      </c>
      <c r="M290" s="8">
        <f t="shared" si="49"/>
        <v>373</v>
      </c>
    </row>
    <row r="291" spans="1:13" ht="15" customHeight="1">
      <c r="A291" s="40">
        <v>5902479663791</v>
      </c>
      <c r="B291" s="94" t="s">
        <v>578</v>
      </c>
      <c r="C291" s="160" t="s">
        <v>575</v>
      </c>
      <c r="D291" s="12">
        <v>9032102090</v>
      </c>
      <c r="E291" s="96" t="s">
        <v>577</v>
      </c>
      <c r="F291" s="58" t="s">
        <v>657</v>
      </c>
      <c r="G291" s="58" t="s">
        <v>680</v>
      </c>
      <c r="H291" s="6">
        <v>0.192</v>
      </c>
      <c r="I291" s="6">
        <v>0.27800000000000002</v>
      </c>
      <c r="J291" s="6" t="s">
        <v>393</v>
      </c>
      <c r="K291" s="102">
        <v>439</v>
      </c>
      <c r="L291" s="183">
        <f t="shared" si="48"/>
        <v>0</v>
      </c>
      <c r="M291" s="8">
        <f t="shared" si="49"/>
        <v>439</v>
      </c>
    </row>
    <row r="292" spans="1:13" ht="15" customHeight="1">
      <c r="A292" s="40">
        <v>5902479663807</v>
      </c>
      <c r="B292" s="161" t="s">
        <v>652</v>
      </c>
      <c r="C292" s="160" t="s">
        <v>576</v>
      </c>
      <c r="D292" s="12">
        <v>9032102090</v>
      </c>
      <c r="E292" s="96" t="s">
        <v>577</v>
      </c>
      <c r="F292" s="58" t="s">
        <v>657</v>
      </c>
      <c r="G292" s="58" t="s">
        <v>680</v>
      </c>
      <c r="H292" s="6">
        <v>0.192</v>
      </c>
      <c r="I292" s="6">
        <v>0.27800000000000002</v>
      </c>
      <c r="J292" s="6" t="s">
        <v>394</v>
      </c>
      <c r="K292" s="102">
        <v>439</v>
      </c>
      <c r="L292" s="183">
        <f t="shared" si="48"/>
        <v>0</v>
      </c>
      <c r="M292" s="8">
        <f t="shared" si="49"/>
        <v>439</v>
      </c>
    </row>
    <row r="293" spans="1:13" ht="15" customHeight="1">
      <c r="A293" s="86">
        <v>5902479662947</v>
      </c>
      <c r="B293" s="94" t="s">
        <v>468</v>
      </c>
      <c r="C293" s="167" t="s">
        <v>84</v>
      </c>
      <c r="D293" s="62">
        <v>9032102090</v>
      </c>
      <c r="E293" s="61" t="s">
        <v>85</v>
      </c>
      <c r="F293" s="58" t="s">
        <v>657</v>
      </c>
      <c r="G293" s="58" t="s">
        <v>680</v>
      </c>
      <c r="H293" s="61">
        <v>0.159</v>
      </c>
      <c r="I293" s="61">
        <v>0.25</v>
      </c>
      <c r="J293" s="61" t="s">
        <v>81</v>
      </c>
      <c r="K293" s="103">
        <v>330</v>
      </c>
      <c r="L293" s="183">
        <f t="shared" si="48"/>
        <v>0</v>
      </c>
      <c r="M293" s="8">
        <f t="shared" si="49"/>
        <v>330</v>
      </c>
    </row>
    <row r="294" spans="1:13" ht="15" customHeight="1">
      <c r="A294" s="86">
        <v>5902479662954</v>
      </c>
      <c r="B294" s="94" t="s">
        <v>469</v>
      </c>
      <c r="C294" s="167" t="s">
        <v>86</v>
      </c>
      <c r="D294" s="62">
        <v>9032102090</v>
      </c>
      <c r="E294" s="61" t="s">
        <v>85</v>
      </c>
      <c r="F294" s="58" t="s">
        <v>657</v>
      </c>
      <c r="G294" s="58" t="s">
        <v>680</v>
      </c>
      <c r="H294" s="61">
        <v>0.159</v>
      </c>
      <c r="I294" s="61">
        <v>0.25</v>
      </c>
      <c r="J294" s="61" t="s">
        <v>83</v>
      </c>
      <c r="K294" s="103">
        <v>330</v>
      </c>
      <c r="L294" s="183">
        <f t="shared" si="48"/>
        <v>0</v>
      </c>
      <c r="M294" s="8">
        <f t="shared" si="49"/>
        <v>330</v>
      </c>
    </row>
    <row r="295" spans="1:13" s="65" customFormat="1" ht="15" customHeight="1">
      <c r="A295" s="86">
        <v>5902479663746</v>
      </c>
      <c r="B295" s="94" t="s">
        <v>470</v>
      </c>
      <c r="C295" s="167" t="s">
        <v>395</v>
      </c>
      <c r="D295" s="62">
        <v>9032102090</v>
      </c>
      <c r="E295" s="61" t="s">
        <v>392</v>
      </c>
      <c r="F295" s="58" t="s">
        <v>657</v>
      </c>
      <c r="G295" s="58" t="s">
        <v>680</v>
      </c>
      <c r="H295" s="61">
        <v>0.159</v>
      </c>
      <c r="I295" s="61">
        <v>0.25</v>
      </c>
      <c r="J295" s="61" t="s">
        <v>393</v>
      </c>
      <c r="K295" s="103">
        <v>364</v>
      </c>
      <c r="L295" s="184">
        <f t="shared" si="48"/>
        <v>0</v>
      </c>
      <c r="M295" s="64">
        <f t="shared" si="49"/>
        <v>364</v>
      </c>
    </row>
    <row r="296" spans="1:13" s="65" customFormat="1" ht="15" customHeight="1">
      <c r="A296" s="86">
        <v>5902479663753</v>
      </c>
      <c r="B296" s="94" t="s">
        <v>471</v>
      </c>
      <c r="C296" s="167" t="s">
        <v>396</v>
      </c>
      <c r="D296" s="62">
        <v>9032102090</v>
      </c>
      <c r="E296" s="61" t="s">
        <v>392</v>
      </c>
      <c r="F296" s="58" t="s">
        <v>657</v>
      </c>
      <c r="G296" s="58" t="s">
        <v>680</v>
      </c>
      <c r="H296" s="61">
        <v>0.159</v>
      </c>
      <c r="I296" s="61">
        <v>0.25</v>
      </c>
      <c r="J296" s="61" t="s">
        <v>394</v>
      </c>
      <c r="K296" s="103">
        <v>364</v>
      </c>
      <c r="L296" s="184">
        <f t="shared" si="48"/>
        <v>0</v>
      </c>
      <c r="M296" s="64">
        <f t="shared" si="49"/>
        <v>364</v>
      </c>
    </row>
    <row r="297" spans="1:13" s="65" customFormat="1" ht="15" customHeight="1">
      <c r="A297" s="200">
        <v>5902479665085</v>
      </c>
      <c r="B297" s="161" t="s">
        <v>715</v>
      </c>
      <c r="C297" s="162" t="s">
        <v>716</v>
      </c>
      <c r="D297" s="62">
        <v>9032102090</v>
      </c>
      <c r="E297" s="97" t="s">
        <v>714</v>
      </c>
      <c r="F297" s="58" t="s">
        <v>673</v>
      </c>
      <c r="G297" s="58" t="s">
        <v>677</v>
      </c>
      <c r="H297" s="61">
        <v>0.11700000000000001</v>
      </c>
      <c r="I297" s="61">
        <v>0.153</v>
      </c>
      <c r="J297" s="96" t="s">
        <v>717</v>
      </c>
      <c r="K297" s="103">
        <v>224</v>
      </c>
      <c r="L297" s="184">
        <f t="shared" si="48"/>
        <v>0</v>
      </c>
      <c r="M297" s="64">
        <f t="shared" si="49"/>
        <v>224</v>
      </c>
    </row>
    <row r="298" spans="1:13" s="65" customFormat="1" ht="15" customHeight="1">
      <c r="A298" s="86">
        <v>5902479663906</v>
      </c>
      <c r="B298" s="94" t="s">
        <v>472</v>
      </c>
      <c r="C298" s="167" t="s">
        <v>404</v>
      </c>
      <c r="D298" s="62">
        <v>9032102090</v>
      </c>
      <c r="E298" s="97" t="s">
        <v>737</v>
      </c>
      <c r="F298" s="58" t="s">
        <v>656</v>
      </c>
      <c r="G298" s="58" t="s">
        <v>678</v>
      </c>
      <c r="H298" s="61">
        <v>0.13500000000000001</v>
      </c>
      <c r="I298" s="61">
        <v>0.2</v>
      </c>
      <c r="J298" s="61" t="s">
        <v>406</v>
      </c>
      <c r="K298" s="103">
        <v>320</v>
      </c>
      <c r="L298" s="184">
        <f t="shared" si="48"/>
        <v>0</v>
      </c>
      <c r="M298" s="64">
        <f t="shared" si="49"/>
        <v>320</v>
      </c>
    </row>
    <row r="299" spans="1:13" s="65" customFormat="1" ht="15" customHeight="1">
      <c r="A299" s="86">
        <v>5902479664217</v>
      </c>
      <c r="B299" s="100" t="s">
        <v>572</v>
      </c>
      <c r="C299" s="167" t="s">
        <v>405</v>
      </c>
      <c r="D299" s="62">
        <v>9032102090</v>
      </c>
      <c r="E299" s="97" t="s">
        <v>737</v>
      </c>
      <c r="F299" s="58" t="s">
        <v>656</v>
      </c>
      <c r="G299" s="58" t="s">
        <v>678</v>
      </c>
      <c r="H299" s="61">
        <v>0.13500000000000001</v>
      </c>
      <c r="I299" s="61">
        <v>0.2</v>
      </c>
      <c r="J299" s="61" t="s">
        <v>407</v>
      </c>
      <c r="K299" s="103">
        <v>320</v>
      </c>
      <c r="L299" s="184">
        <f t="shared" si="48"/>
        <v>0</v>
      </c>
      <c r="M299" s="64">
        <f t="shared" si="49"/>
        <v>320</v>
      </c>
    </row>
    <row r="300" spans="1:13" s="65" customFormat="1" ht="15" customHeight="1">
      <c r="A300" s="86">
        <v>5902479664590</v>
      </c>
      <c r="B300" s="161" t="s">
        <v>653</v>
      </c>
      <c r="C300" s="167" t="s">
        <v>573</v>
      </c>
      <c r="D300" s="62">
        <v>9032102090</v>
      </c>
      <c r="E300" s="97" t="s">
        <v>574</v>
      </c>
      <c r="F300" s="58" t="s">
        <v>657</v>
      </c>
      <c r="G300" s="58" t="s">
        <v>680</v>
      </c>
      <c r="H300" s="61">
        <v>0.17599999999999999</v>
      </c>
      <c r="I300" s="61">
        <v>0.29899999999999999</v>
      </c>
      <c r="J300" s="61" t="s">
        <v>138</v>
      </c>
      <c r="K300" s="103">
        <v>217</v>
      </c>
      <c r="L300" s="184">
        <f t="shared" si="48"/>
        <v>0</v>
      </c>
      <c r="M300" s="64">
        <f t="shared" si="49"/>
        <v>217</v>
      </c>
    </row>
    <row r="301" spans="1:13">
      <c r="A301" s="41"/>
      <c r="B301" s="79"/>
      <c r="C301" s="172"/>
      <c r="D301" s="52"/>
      <c r="E301" s="19"/>
      <c r="F301" s="113"/>
      <c r="G301" s="129"/>
      <c r="H301" s="19"/>
      <c r="I301" s="19"/>
      <c r="J301" s="19" t="s">
        <v>613</v>
      </c>
      <c r="K301" s="144"/>
      <c r="L301" s="190"/>
      <c r="M301" s="21"/>
    </row>
    <row r="302" spans="1:13" s="65" customFormat="1" ht="15" customHeight="1">
      <c r="A302" s="90">
        <v>5902479664095</v>
      </c>
      <c r="B302" s="94" t="s">
        <v>510</v>
      </c>
      <c r="C302" s="167" t="s">
        <v>411</v>
      </c>
      <c r="D302" s="62">
        <v>9032102090</v>
      </c>
      <c r="E302" s="97" t="s">
        <v>410</v>
      </c>
      <c r="F302" s="58" t="s">
        <v>656</v>
      </c>
      <c r="G302" s="58" t="s">
        <v>678</v>
      </c>
      <c r="H302" s="61">
        <v>9.6000000000000002E-2</v>
      </c>
      <c r="I302" s="61">
        <v>0.14499999999999999</v>
      </c>
      <c r="J302" s="61" t="s">
        <v>581</v>
      </c>
      <c r="K302" s="103">
        <v>258</v>
      </c>
      <c r="L302" s="184">
        <f>K302*L$3</f>
        <v>0</v>
      </c>
      <c r="M302" s="64">
        <f>K302-L302</f>
        <v>258</v>
      </c>
    </row>
    <row r="303" spans="1:13" s="65" customFormat="1" ht="15" customHeight="1">
      <c r="A303" s="90">
        <v>5902479664132</v>
      </c>
      <c r="B303" s="94" t="s">
        <v>616</v>
      </c>
      <c r="C303" s="167" t="s">
        <v>412</v>
      </c>
      <c r="D303" s="62">
        <v>9032102090</v>
      </c>
      <c r="E303" s="97" t="s">
        <v>410</v>
      </c>
      <c r="F303" s="58" t="s">
        <v>656</v>
      </c>
      <c r="G303" s="58" t="s">
        <v>678</v>
      </c>
      <c r="H303" s="61">
        <v>9.6000000000000002E-2</v>
      </c>
      <c r="I303" s="61">
        <v>0.14499999999999999</v>
      </c>
      <c r="J303" s="61" t="s">
        <v>582</v>
      </c>
      <c r="K303" s="103">
        <v>258</v>
      </c>
      <c r="L303" s="184">
        <f>K303*L$3</f>
        <v>0</v>
      </c>
      <c r="M303" s="64">
        <f>K303-L303</f>
        <v>258</v>
      </c>
    </row>
    <row r="304" spans="1:13" s="65" customFormat="1" ht="15" customHeight="1">
      <c r="A304" s="90">
        <v>5902479664118</v>
      </c>
      <c r="B304" s="94" t="s">
        <v>586</v>
      </c>
      <c r="C304" s="167" t="s">
        <v>580</v>
      </c>
      <c r="D304" s="62">
        <v>9032102090</v>
      </c>
      <c r="E304" s="97" t="s">
        <v>579</v>
      </c>
      <c r="F304" s="58" t="s">
        <v>656</v>
      </c>
      <c r="G304" s="58" t="s">
        <v>678</v>
      </c>
      <c r="H304" s="61">
        <v>9.6000000000000002E-2</v>
      </c>
      <c r="I304" s="61">
        <v>0.14499999999999999</v>
      </c>
      <c r="J304" s="61" t="s">
        <v>583</v>
      </c>
      <c r="K304" s="103">
        <v>373</v>
      </c>
      <c r="L304" s="184">
        <f t="shared" ref="L304:L305" si="50">K304*L$3</f>
        <v>0</v>
      </c>
      <c r="M304" s="64">
        <f>K304-L304</f>
        <v>373</v>
      </c>
    </row>
    <row r="305" spans="1:13" s="65" customFormat="1" ht="15" customHeight="1">
      <c r="A305" s="90">
        <v>5902479664156</v>
      </c>
      <c r="B305" s="161" t="s">
        <v>645</v>
      </c>
      <c r="C305" s="167" t="s">
        <v>585</v>
      </c>
      <c r="D305" s="62">
        <v>9032102090</v>
      </c>
      <c r="E305" s="97" t="s">
        <v>579</v>
      </c>
      <c r="F305" s="58" t="s">
        <v>656</v>
      </c>
      <c r="G305" s="58" t="s">
        <v>678</v>
      </c>
      <c r="H305" s="61">
        <v>9.6000000000000002E-2</v>
      </c>
      <c r="I305" s="61">
        <v>0.14499999999999999</v>
      </c>
      <c r="J305" s="61" t="s">
        <v>584</v>
      </c>
      <c r="K305" s="103">
        <v>373</v>
      </c>
      <c r="L305" s="184">
        <f t="shared" si="50"/>
        <v>0</v>
      </c>
      <c r="M305" s="64">
        <f>K305-L305</f>
        <v>373</v>
      </c>
    </row>
    <row r="306" spans="1:13">
      <c r="A306" s="41"/>
      <c r="B306" s="79"/>
      <c r="C306" s="172"/>
      <c r="D306" s="52"/>
      <c r="E306" s="19"/>
      <c r="F306" s="113"/>
      <c r="G306" s="129"/>
      <c r="H306" s="19"/>
      <c r="I306" s="19"/>
      <c r="J306" s="19" t="s">
        <v>142</v>
      </c>
      <c r="K306" s="144"/>
      <c r="L306" s="190"/>
      <c r="M306" s="21"/>
    </row>
    <row r="307" spans="1:13">
      <c r="A307" s="40">
        <v>5902479661117</v>
      </c>
      <c r="B307" s="94" t="s">
        <v>497</v>
      </c>
      <c r="C307" s="160" t="s">
        <v>143</v>
      </c>
      <c r="D307" s="12">
        <v>9032102090</v>
      </c>
      <c r="E307" s="22" t="s">
        <v>144</v>
      </c>
      <c r="F307" s="49" t="s">
        <v>694</v>
      </c>
      <c r="G307" s="58" t="s">
        <v>695</v>
      </c>
      <c r="H307" s="22">
        <v>0.30199999999999999</v>
      </c>
      <c r="I307" s="22">
        <v>0.38900000000000001</v>
      </c>
      <c r="J307" s="22" t="s">
        <v>18</v>
      </c>
      <c r="K307" s="102">
        <v>285</v>
      </c>
      <c r="L307" s="183">
        <f t="shared" si="44"/>
        <v>0</v>
      </c>
      <c r="M307" s="8">
        <f t="shared" si="45"/>
        <v>285</v>
      </c>
    </row>
    <row r="308" spans="1:13">
      <c r="A308" s="40">
        <v>5902479662138</v>
      </c>
      <c r="B308" s="94" t="s">
        <v>498</v>
      </c>
      <c r="C308" s="160" t="s">
        <v>145</v>
      </c>
      <c r="D308" s="12">
        <v>9032102090</v>
      </c>
      <c r="E308" s="22" t="s">
        <v>144</v>
      </c>
      <c r="F308" s="49" t="s">
        <v>694</v>
      </c>
      <c r="G308" s="58" t="s">
        <v>695</v>
      </c>
      <c r="H308" s="22">
        <v>0.30199999999999999</v>
      </c>
      <c r="I308" s="22">
        <v>0.38900000000000001</v>
      </c>
      <c r="J308" s="22" t="s">
        <v>20</v>
      </c>
      <c r="K308" s="102">
        <v>285</v>
      </c>
      <c r="L308" s="183">
        <f t="shared" si="44"/>
        <v>0</v>
      </c>
      <c r="M308" s="8">
        <f t="shared" si="45"/>
        <v>285</v>
      </c>
    </row>
    <row r="309" spans="1:13" s="65" customFormat="1" ht="15" customHeight="1">
      <c r="A309" s="40">
        <v>5902479664057</v>
      </c>
      <c r="B309" s="94" t="s">
        <v>615</v>
      </c>
      <c r="C309" s="167" t="s">
        <v>409</v>
      </c>
      <c r="D309" s="62">
        <v>9032102090</v>
      </c>
      <c r="E309" s="75" t="s">
        <v>739</v>
      </c>
      <c r="F309" s="49" t="s">
        <v>693</v>
      </c>
      <c r="G309" s="49" t="s">
        <v>692</v>
      </c>
      <c r="H309" s="73">
        <v>0.27</v>
      </c>
      <c r="I309" s="73">
        <v>0.40400000000000003</v>
      </c>
      <c r="J309" s="73" t="s">
        <v>408</v>
      </c>
      <c r="K309" s="103">
        <v>304</v>
      </c>
      <c r="L309" s="184">
        <f t="shared" si="44"/>
        <v>0</v>
      </c>
      <c r="M309" s="64">
        <f t="shared" si="45"/>
        <v>304</v>
      </c>
    </row>
    <row r="310" spans="1:13" s="65" customFormat="1" ht="15" customHeight="1">
      <c r="A310" s="86">
        <v>5902479664040</v>
      </c>
      <c r="B310" s="94" t="s">
        <v>499</v>
      </c>
      <c r="C310" s="167" t="s">
        <v>420</v>
      </c>
      <c r="D310" s="62">
        <v>9032102090</v>
      </c>
      <c r="E310" s="75" t="s">
        <v>739</v>
      </c>
      <c r="F310" s="49" t="s">
        <v>693</v>
      </c>
      <c r="G310" s="49" t="s">
        <v>692</v>
      </c>
      <c r="H310" s="73">
        <v>0.27</v>
      </c>
      <c r="I310" s="73">
        <v>0.40400000000000003</v>
      </c>
      <c r="J310" s="73" t="s">
        <v>408</v>
      </c>
      <c r="K310" s="103">
        <v>304</v>
      </c>
      <c r="L310" s="184">
        <f t="shared" si="44"/>
        <v>0</v>
      </c>
      <c r="M310" s="64">
        <f t="shared" si="45"/>
        <v>304</v>
      </c>
    </row>
    <row r="311" spans="1:13" ht="15" customHeight="1">
      <c r="A311" s="40">
        <v>5902479662862</v>
      </c>
      <c r="B311" s="94" t="s">
        <v>500</v>
      </c>
      <c r="C311" s="160" t="s">
        <v>146</v>
      </c>
      <c r="D311" s="12">
        <v>9032102090</v>
      </c>
      <c r="E311" s="6" t="s">
        <v>147</v>
      </c>
      <c r="F311" s="49" t="s">
        <v>413</v>
      </c>
      <c r="G311" s="49" t="s">
        <v>696</v>
      </c>
      <c r="H311" s="6">
        <v>0.36699999999999999</v>
      </c>
      <c r="I311" s="6">
        <v>0.51600000000000001</v>
      </c>
      <c r="J311" s="6" t="s">
        <v>148</v>
      </c>
      <c r="K311" s="102">
        <v>632</v>
      </c>
      <c r="L311" s="183">
        <f t="shared" si="44"/>
        <v>0</v>
      </c>
      <c r="M311" s="8">
        <f t="shared" si="45"/>
        <v>632</v>
      </c>
    </row>
    <row r="312" spans="1:13" ht="15" customHeight="1">
      <c r="A312" s="40">
        <v>5902479662879</v>
      </c>
      <c r="B312" s="94" t="s">
        <v>502</v>
      </c>
      <c r="C312" s="160" t="s">
        <v>149</v>
      </c>
      <c r="D312" s="12">
        <v>9032102090</v>
      </c>
      <c r="E312" s="6" t="s">
        <v>147</v>
      </c>
      <c r="F312" s="49" t="s">
        <v>413</v>
      </c>
      <c r="G312" s="49" t="s">
        <v>696</v>
      </c>
      <c r="H312" s="6">
        <v>0.36699999999999999</v>
      </c>
      <c r="I312" s="6">
        <v>0.51600000000000001</v>
      </c>
      <c r="J312" s="6" t="s">
        <v>150</v>
      </c>
      <c r="K312" s="102">
        <v>632</v>
      </c>
      <c r="L312" s="183">
        <f t="shared" si="44"/>
        <v>0</v>
      </c>
      <c r="M312" s="8">
        <f t="shared" si="45"/>
        <v>632</v>
      </c>
    </row>
    <row r="313" spans="1:13" ht="15" customHeight="1">
      <c r="A313" s="139">
        <v>5902479663814</v>
      </c>
      <c r="B313" s="94" t="s">
        <v>601</v>
      </c>
      <c r="C313" s="163" t="s">
        <v>600</v>
      </c>
      <c r="D313" s="12">
        <v>9032102090</v>
      </c>
      <c r="E313" s="96" t="s">
        <v>599</v>
      </c>
      <c r="F313" s="49" t="s">
        <v>413</v>
      </c>
      <c r="G313" s="49" t="s">
        <v>696</v>
      </c>
      <c r="H313" s="6">
        <v>0.36699999999999999</v>
      </c>
      <c r="I313" s="6">
        <v>0.51600000000000001</v>
      </c>
      <c r="J313" s="6" t="s">
        <v>148</v>
      </c>
      <c r="K313" s="102">
        <v>710</v>
      </c>
      <c r="L313" s="183">
        <f t="shared" ref="L313:L314" si="51">K313*L$3</f>
        <v>0</v>
      </c>
      <c r="M313" s="8">
        <f t="shared" ref="M313:M314" si="52">K313-L313</f>
        <v>710</v>
      </c>
    </row>
    <row r="314" spans="1:13" ht="15" customHeight="1">
      <c r="A314" s="139">
        <v>5902479663821</v>
      </c>
      <c r="B314" s="94" t="s">
        <v>754</v>
      </c>
      <c r="C314" s="163" t="s">
        <v>602</v>
      </c>
      <c r="D314" s="12">
        <v>9032102090</v>
      </c>
      <c r="E314" s="96" t="s">
        <v>599</v>
      </c>
      <c r="F314" s="49" t="s">
        <v>413</v>
      </c>
      <c r="G314" s="49" t="s">
        <v>696</v>
      </c>
      <c r="H314" s="6">
        <v>0.36699999999999999</v>
      </c>
      <c r="I314" s="6">
        <v>0.51600000000000001</v>
      </c>
      <c r="J314" s="6" t="s">
        <v>150</v>
      </c>
      <c r="K314" s="102">
        <v>710</v>
      </c>
      <c r="L314" s="183">
        <f t="shared" si="51"/>
        <v>0</v>
      </c>
      <c r="M314" s="8">
        <f t="shared" si="52"/>
        <v>710</v>
      </c>
    </row>
    <row r="315" spans="1:13">
      <c r="A315" s="40">
        <v>5902479661537</v>
      </c>
      <c r="B315" s="94" t="s">
        <v>501</v>
      </c>
      <c r="C315" s="160" t="s">
        <v>151</v>
      </c>
      <c r="D315" s="12">
        <v>9032102090</v>
      </c>
      <c r="E315" s="22" t="s">
        <v>152</v>
      </c>
      <c r="F315" s="49" t="s">
        <v>694</v>
      </c>
      <c r="G315" s="49" t="s">
        <v>695</v>
      </c>
      <c r="H315" s="22">
        <v>0.32800000000000001</v>
      </c>
      <c r="I315" s="22">
        <v>0.45500000000000002</v>
      </c>
      <c r="J315" s="22" t="s">
        <v>18</v>
      </c>
      <c r="K315" s="102">
        <v>421</v>
      </c>
      <c r="L315" s="183">
        <f t="shared" si="44"/>
        <v>0</v>
      </c>
      <c r="M315" s="8">
        <f t="shared" si="45"/>
        <v>421</v>
      </c>
    </row>
    <row r="316" spans="1:13">
      <c r="A316" s="40">
        <v>5902479660233</v>
      </c>
      <c r="B316" s="94" t="s">
        <v>503</v>
      </c>
      <c r="C316" s="160" t="s">
        <v>153</v>
      </c>
      <c r="D316" s="12">
        <v>9032102090</v>
      </c>
      <c r="E316" s="22" t="s">
        <v>154</v>
      </c>
      <c r="F316" s="49" t="s">
        <v>693</v>
      </c>
      <c r="G316" s="49" t="s">
        <v>692</v>
      </c>
      <c r="H316" s="22">
        <v>0.51</v>
      </c>
      <c r="I316" s="22">
        <v>0.65200000000000002</v>
      </c>
      <c r="J316" s="22" t="s">
        <v>18</v>
      </c>
      <c r="K316" s="102">
        <v>521</v>
      </c>
      <c r="L316" s="183">
        <f t="shared" si="44"/>
        <v>0</v>
      </c>
      <c r="M316" s="8">
        <f t="shared" si="45"/>
        <v>521</v>
      </c>
    </row>
    <row r="317" spans="1:13">
      <c r="A317" s="40">
        <v>5902479660240</v>
      </c>
      <c r="B317" s="94" t="s">
        <v>504</v>
      </c>
      <c r="C317" s="160" t="s">
        <v>155</v>
      </c>
      <c r="D317" s="12">
        <v>9032102090</v>
      </c>
      <c r="E317" s="22" t="s">
        <v>154</v>
      </c>
      <c r="F317" s="49" t="s">
        <v>693</v>
      </c>
      <c r="G317" s="49" t="s">
        <v>692</v>
      </c>
      <c r="H317" s="22">
        <v>0.51</v>
      </c>
      <c r="I317" s="22">
        <v>0.65200000000000002</v>
      </c>
      <c r="J317" s="22" t="s">
        <v>20</v>
      </c>
      <c r="K317" s="102">
        <v>521</v>
      </c>
      <c r="L317" s="183">
        <f t="shared" si="44"/>
        <v>0</v>
      </c>
      <c r="M317" s="8">
        <f t="shared" si="45"/>
        <v>521</v>
      </c>
    </row>
    <row r="318" spans="1:13" s="65" customFormat="1" ht="15" customHeight="1">
      <c r="A318" s="86">
        <v>5902479662923</v>
      </c>
      <c r="B318" s="94" t="s">
        <v>505</v>
      </c>
      <c r="C318" s="167" t="s">
        <v>156</v>
      </c>
      <c r="D318" s="62">
        <v>9032102090</v>
      </c>
      <c r="E318" s="61" t="s">
        <v>157</v>
      </c>
      <c r="F318" s="49" t="s">
        <v>413</v>
      </c>
      <c r="G318" s="49" t="s">
        <v>696</v>
      </c>
      <c r="H318" s="61">
        <v>0.33300000000000002</v>
      </c>
      <c r="I318" s="61">
        <v>0.51300000000000001</v>
      </c>
      <c r="J318" s="61" t="s">
        <v>148</v>
      </c>
      <c r="K318" s="103">
        <v>575</v>
      </c>
      <c r="L318" s="184">
        <f t="shared" si="44"/>
        <v>0</v>
      </c>
      <c r="M318" s="64">
        <f t="shared" si="45"/>
        <v>575</v>
      </c>
    </row>
    <row r="319" spans="1:13" s="65" customFormat="1" ht="15" customHeight="1">
      <c r="A319" s="86">
        <v>5902479662930</v>
      </c>
      <c r="B319" s="94" t="s">
        <v>506</v>
      </c>
      <c r="C319" s="167" t="s">
        <v>158</v>
      </c>
      <c r="D319" s="62">
        <v>9032102090</v>
      </c>
      <c r="E319" s="61" t="s">
        <v>157</v>
      </c>
      <c r="F319" s="49" t="s">
        <v>413</v>
      </c>
      <c r="G319" s="49" t="s">
        <v>696</v>
      </c>
      <c r="H319" s="61">
        <v>0.33300000000000002</v>
      </c>
      <c r="I319" s="61">
        <v>0.51300000000000001</v>
      </c>
      <c r="J319" s="61" t="s">
        <v>150</v>
      </c>
      <c r="K319" s="103">
        <v>575</v>
      </c>
      <c r="L319" s="184">
        <f t="shared" si="44"/>
        <v>0</v>
      </c>
      <c r="M319" s="64">
        <f t="shared" si="45"/>
        <v>575</v>
      </c>
    </row>
    <row r="320" spans="1:13" s="65" customFormat="1" ht="15" customHeight="1">
      <c r="A320" s="86">
        <v>5902479663760</v>
      </c>
      <c r="B320" s="94" t="s">
        <v>507</v>
      </c>
      <c r="C320" s="167" t="s">
        <v>397</v>
      </c>
      <c r="D320" s="62">
        <v>9032102090</v>
      </c>
      <c r="E320" s="61" t="s">
        <v>399</v>
      </c>
      <c r="F320" s="49" t="s">
        <v>413</v>
      </c>
      <c r="G320" s="49" t="s">
        <v>696</v>
      </c>
      <c r="H320" s="61">
        <v>0.33300000000000002</v>
      </c>
      <c r="I320" s="61">
        <v>0.51300000000000001</v>
      </c>
      <c r="J320" s="61" t="s">
        <v>400</v>
      </c>
      <c r="K320" s="103">
        <v>608</v>
      </c>
      <c r="L320" s="184">
        <f t="shared" si="44"/>
        <v>0</v>
      </c>
      <c r="M320" s="64">
        <f t="shared" si="45"/>
        <v>608</v>
      </c>
    </row>
    <row r="321" spans="1:13" s="65" customFormat="1" ht="15" customHeight="1">
      <c r="A321" s="86">
        <v>5902479663777</v>
      </c>
      <c r="B321" s="94" t="s">
        <v>508</v>
      </c>
      <c r="C321" s="167" t="s">
        <v>398</v>
      </c>
      <c r="D321" s="62">
        <v>9032102090</v>
      </c>
      <c r="E321" s="61" t="s">
        <v>399</v>
      </c>
      <c r="F321" s="49" t="s">
        <v>413</v>
      </c>
      <c r="G321" s="49" t="s">
        <v>696</v>
      </c>
      <c r="H321" s="61">
        <v>0.33300000000000002</v>
      </c>
      <c r="I321" s="61">
        <v>0.51300000000000001</v>
      </c>
      <c r="J321" s="61" t="s">
        <v>401</v>
      </c>
      <c r="K321" s="103">
        <v>608</v>
      </c>
      <c r="L321" s="184">
        <f t="shared" si="44"/>
        <v>0</v>
      </c>
      <c r="M321" s="64">
        <f>K321-L321</f>
        <v>608</v>
      </c>
    </row>
    <row r="322" spans="1:13" s="65" customFormat="1" ht="15" customHeight="1">
      <c r="A322" s="86">
        <v>5902479663890</v>
      </c>
      <c r="B322" s="94" t="s">
        <v>509</v>
      </c>
      <c r="C322" s="167" t="s">
        <v>402</v>
      </c>
      <c r="D322" s="62">
        <v>9032102090</v>
      </c>
      <c r="E322" s="97" t="s">
        <v>738</v>
      </c>
      <c r="F322" s="49" t="s">
        <v>693</v>
      </c>
      <c r="G322" s="49" t="s">
        <v>692</v>
      </c>
      <c r="H322" s="61">
        <v>0.31</v>
      </c>
      <c r="I322" s="61">
        <v>0.47299999999999998</v>
      </c>
      <c r="J322" s="61" t="s">
        <v>403</v>
      </c>
      <c r="K322" s="103">
        <v>561</v>
      </c>
      <c r="L322" s="184">
        <f t="shared" si="44"/>
        <v>0</v>
      </c>
      <c r="M322" s="64">
        <f t="shared" ref="M322:M324" si="53">K322-L322</f>
        <v>561</v>
      </c>
    </row>
    <row r="323" spans="1:13" s="65" customFormat="1" ht="15" customHeight="1">
      <c r="A323" s="37">
        <v>5902479664200</v>
      </c>
      <c r="B323" s="161" t="s">
        <v>648</v>
      </c>
      <c r="C323" s="163" t="s">
        <v>603</v>
      </c>
      <c r="D323" s="62">
        <v>9032102090</v>
      </c>
      <c r="E323" s="97" t="s">
        <v>738</v>
      </c>
      <c r="F323" s="49" t="s">
        <v>693</v>
      </c>
      <c r="G323" s="49" t="s">
        <v>692</v>
      </c>
      <c r="H323" s="61">
        <v>0.31</v>
      </c>
      <c r="I323" s="61">
        <v>0.47299999999999998</v>
      </c>
      <c r="J323" s="61" t="s">
        <v>598</v>
      </c>
      <c r="K323" s="103">
        <v>561</v>
      </c>
      <c r="L323" s="184">
        <f t="shared" ref="L323" si="54">K323*L$3</f>
        <v>0</v>
      </c>
      <c r="M323" s="64">
        <f t="shared" ref="M323" si="55">K323-L323</f>
        <v>561</v>
      </c>
    </row>
    <row r="324" spans="1:13" s="65" customFormat="1" ht="15" customHeight="1">
      <c r="A324" s="37">
        <v>5902479664613</v>
      </c>
      <c r="B324" s="161" t="s">
        <v>649</v>
      </c>
      <c r="C324" s="163" t="s">
        <v>604</v>
      </c>
      <c r="D324" s="62">
        <v>9032102090</v>
      </c>
      <c r="E324" s="97" t="s">
        <v>597</v>
      </c>
      <c r="F324" s="49" t="s">
        <v>693</v>
      </c>
      <c r="G324" s="49" t="s">
        <v>692</v>
      </c>
      <c r="H324" s="61">
        <v>0.36699999999999999</v>
      </c>
      <c r="I324" s="61">
        <v>0.58299999999999996</v>
      </c>
      <c r="J324" s="61" t="s">
        <v>18</v>
      </c>
      <c r="K324" s="103">
        <v>430</v>
      </c>
      <c r="L324" s="184">
        <f t="shared" si="44"/>
        <v>0</v>
      </c>
      <c r="M324" s="64">
        <f t="shared" si="53"/>
        <v>430</v>
      </c>
    </row>
    <row r="325" spans="1:13">
      <c r="A325" s="41"/>
      <c r="B325" s="79"/>
      <c r="C325" s="172"/>
      <c r="D325" s="52"/>
      <c r="E325" s="19"/>
      <c r="F325" s="113"/>
      <c r="G325" s="129"/>
      <c r="H325" s="19"/>
      <c r="I325" s="19"/>
      <c r="J325" s="19" t="s">
        <v>614</v>
      </c>
      <c r="K325" s="144"/>
      <c r="L325" s="190"/>
      <c r="M325" s="21"/>
    </row>
    <row r="326" spans="1:13" s="65" customFormat="1" ht="15" customHeight="1">
      <c r="A326" s="90">
        <v>5902479664101</v>
      </c>
      <c r="B326" s="94" t="s">
        <v>617</v>
      </c>
      <c r="C326" s="167" t="s">
        <v>587</v>
      </c>
      <c r="D326" s="62">
        <v>9032102090</v>
      </c>
      <c r="E326" s="97" t="s">
        <v>590</v>
      </c>
      <c r="F326" s="58" t="s">
        <v>657</v>
      </c>
      <c r="G326" s="58" t="s">
        <v>680</v>
      </c>
      <c r="H326" s="61">
        <v>0.27400000000000002</v>
      </c>
      <c r="I326" s="61">
        <v>0.36799999999999999</v>
      </c>
      <c r="J326" s="61" t="s">
        <v>593</v>
      </c>
      <c r="K326" s="103">
        <v>505</v>
      </c>
      <c r="L326" s="184">
        <f>K326*L$3</f>
        <v>0</v>
      </c>
      <c r="M326" s="64">
        <f>K326-L326</f>
        <v>505</v>
      </c>
    </row>
    <row r="327" spans="1:13" s="65" customFormat="1" ht="15" customHeight="1">
      <c r="A327" s="90">
        <v>5902479664149</v>
      </c>
      <c r="B327" s="161" t="s">
        <v>644</v>
      </c>
      <c r="C327" s="167" t="s">
        <v>588</v>
      </c>
      <c r="D327" s="62">
        <v>9032102090</v>
      </c>
      <c r="E327" s="97" t="s">
        <v>590</v>
      </c>
      <c r="F327" s="58" t="s">
        <v>657</v>
      </c>
      <c r="G327" s="58" t="s">
        <v>680</v>
      </c>
      <c r="H327" s="61">
        <v>0.27400000000000002</v>
      </c>
      <c r="I327" s="61">
        <v>0.36799999999999999</v>
      </c>
      <c r="J327" s="61" t="s">
        <v>594</v>
      </c>
      <c r="K327" s="103">
        <v>505</v>
      </c>
      <c r="L327" s="184">
        <f>K327*L$3</f>
        <v>0</v>
      </c>
      <c r="M327" s="64">
        <f>K327-L327</f>
        <v>505</v>
      </c>
    </row>
    <row r="328" spans="1:13" s="65" customFormat="1" ht="15" customHeight="1">
      <c r="A328" s="90">
        <v>5902479664125</v>
      </c>
      <c r="B328" s="94" t="s">
        <v>618</v>
      </c>
      <c r="C328" s="167" t="s">
        <v>589</v>
      </c>
      <c r="D328" s="62">
        <v>9032102090</v>
      </c>
      <c r="E328" s="97" t="s">
        <v>591</v>
      </c>
      <c r="F328" s="58" t="s">
        <v>657</v>
      </c>
      <c r="G328" s="58" t="s">
        <v>680</v>
      </c>
      <c r="H328" s="61">
        <v>0.27400000000000002</v>
      </c>
      <c r="I328" s="61">
        <v>0.36799999999999999</v>
      </c>
      <c r="J328" s="61" t="s">
        <v>595</v>
      </c>
      <c r="K328" s="103">
        <v>632</v>
      </c>
      <c r="L328" s="184">
        <f t="shared" ref="L328:L329" si="56">K328*L$3</f>
        <v>0</v>
      </c>
      <c r="M328" s="64">
        <f t="shared" ref="M328:M329" si="57">K328-L328</f>
        <v>632</v>
      </c>
    </row>
    <row r="329" spans="1:13" s="65" customFormat="1" ht="15" customHeight="1">
      <c r="A329" s="90">
        <v>5902479664163</v>
      </c>
      <c r="B329" s="161" t="s">
        <v>646</v>
      </c>
      <c r="C329" s="173" t="s">
        <v>592</v>
      </c>
      <c r="D329" s="62">
        <v>9032102090</v>
      </c>
      <c r="E329" s="97" t="s">
        <v>591</v>
      </c>
      <c r="F329" s="58" t="s">
        <v>657</v>
      </c>
      <c r="G329" s="58" t="s">
        <v>680</v>
      </c>
      <c r="H329" s="61">
        <v>0.27400000000000002</v>
      </c>
      <c r="I329" s="61">
        <v>0.36799999999999999</v>
      </c>
      <c r="J329" s="61" t="s">
        <v>596</v>
      </c>
      <c r="K329" s="103">
        <v>632</v>
      </c>
      <c r="L329" s="184">
        <f t="shared" si="56"/>
        <v>0</v>
      </c>
      <c r="M329" s="64">
        <f t="shared" si="57"/>
        <v>632</v>
      </c>
    </row>
    <row r="330" spans="1:13">
      <c r="A330" s="41"/>
      <c r="B330" s="79"/>
      <c r="C330" s="172"/>
      <c r="D330" s="52"/>
      <c r="E330" s="19"/>
      <c r="F330" s="113"/>
      <c r="G330" s="129"/>
      <c r="H330" s="19"/>
      <c r="I330" s="19"/>
      <c r="J330" s="19" t="s">
        <v>159</v>
      </c>
      <c r="K330" s="144"/>
      <c r="L330" s="190"/>
      <c r="M330" s="21"/>
    </row>
    <row r="331" spans="1:13">
      <c r="A331" s="40">
        <v>5902479660325</v>
      </c>
      <c r="B331" s="94" t="s">
        <v>511</v>
      </c>
      <c r="C331" s="160" t="s">
        <v>160</v>
      </c>
      <c r="D331" s="12">
        <v>9032102090</v>
      </c>
      <c r="E331" s="23" t="s">
        <v>161</v>
      </c>
      <c r="F331" s="58" t="s">
        <v>681</v>
      </c>
      <c r="G331" s="58" t="s">
        <v>682</v>
      </c>
      <c r="H331" s="23">
        <v>0.746</v>
      </c>
      <c r="I331" s="23">
        <v>0.88700000000000001</v>
      </c>
      <c r="J331" s="23" t="s">
        <v>162</v>
      </c>
      <c r="K331" s="102">
        <v>907</v>
      </c>
      <c r="L331" s="183">
        <f t="shared" si="44"/>
        <v>0</v>
      </c>
      <c r="M331" s="8">
        <f t="shared" si="45"/>
        <v>907</v>
      </c>
    </row>
    <row r="332" spans="1:13">
      <c r="A332" s="40">
        <v>5902479660332</v>
      </c>
      <c r="B332" s="94" t="s">
        <v>512</v>
      </c>
      <c r="C332" s="160" t="s">
        <v>163</v>
      </c>
      <c r="D332" s="12">
        <v>9032102090</v>
      </c>
      <c r="E332" s="22" t="s">
        <v>164</v>
      </c>
      <c r="F332" s="58" t="s">
        <v>681</v>
      </c>
      <c r="G332" s="58" t="s">
        <v>682</v>
      </c>
      <c r="H332" s="22">
        <v>0.76300000000000001</v>
      </c>
      <c r="I332" s="22">
        <v>0.90100000000000002</v>
      </c>
      <c r="J332" s="22" t="s">
        <v>165</v>
      </c>
      <c r="K332" s="102">
        <v>914</v>
      </c>
      <c r="L332" s="183">
        <f t="shared" si="44"/>
        <v>0</v>
      </c>
      <c r="M332" s="8">
        <f t="shared" si="45"/>
        <v>914</v>
      </c>
    </row>
    <row r="333" spans="1:13">
      <c r="A333" s="40">
        <v>5902479662039</v>
      </c>
      <c r="B333" s="94" t="s">
        <v>513</v>
      </c>
      <c r="C333" s="160" t="s">
        <v>166</v>
      </c>
      <c r="D333" s="12">
        <v>9032102090</v>
      </c>
      <c r="E333" s="22" t="s">
        <v>164</v>
      </c>
      <c r="F333" s="58" t="s">
        <v>681</v>
      </c>
      <c r="G333" s="58" t="s">
        <v>682</v>
      </c>
      <c r="H333" s="22">
        <v>0.76300000000000001</v>
      </c>
      <c r="I333" s="22">
        <v>0.90100000000000002</v>
      </c>
      <c r="J333" s="22" t="s">
        <v>167</v>
      </c>
      <c r="K333" s="102">
        <v>914</v>
      </c>
      <c r="L333" s="183">
        <f t="shared" si="44"/>
        <v>0</v>
      </c>
      <c r="M333" s="8">
        <f t="shared" si="45"/>
        <v>914</v>
      </c>
    </row>
    <row r="334" spans="1:13">
      <c r="A334" s="41"/>
      <c r="B334" s="79"/>
      <c r="C334" s="172"/>
      <c r="D334" s="52"/>
      <c r="E334" s="19"/>
      <c r="F334" s="113"/>
      <c r="G334" s="129"/>
      <c r="H334" s="19"/>
      <c r="I334" s="19"/>
      <c r="J334" s="19" t="s">
        <v>168</v>
      </c>
      <c r="K334" s="144"/>
      <c r="L334" s="190"/>
      <c r="M334" s="21"/>
    </row>
    <row r="335" spans="1:13">
      <c r="A335" s="40">
        <v>5902479660875</v>
      </c>
      <c r="B335" s="94" t="s">
        <v>514</v>
      </c>
      <c r="C335" s="160" t="s">
        <v>169</v>
      </c>
      <c r="D335" s="12">
        <v>9032102090</v>
      </c>
      <c r="E335" s="22" t="s">
        <v>170</v>
      </c>
      <c r="F335" s="58" t="s">
        <v>681</v>
      </c>
      <c r="G335" s="58" t="s">
        <v>682</v>
      </c>
      <c r="H335" s="22">
        <v>0.61699999999999999</v>
      </c>
      <c r="I335" s="22">
        <v>0.71799999999999997</v>
      </c>
      <c r="J335" s="22" t="s">
        <v>162</v>
      </c>
      <c r="K335" s="102">
        <v>1068</v>
      </c>
      <c r="L335" s="183">
        <f t="shared" ref="L335:L385" si="58">K335*L$3</f>
        <v>0</v>
      </c>
      <c r="M335" s="8">
        <f t="shared" ref="M335:M385" si="59">K335-L335</f>
        <v>1068</v>
      </c>
    </row>
    <row r="336" spans="1:13">
      <c r="A336" s="40">
        <v>5902479661162</v>
      </c>
      <c r="B336" s="94" t="s">
        <v>515</v>
      </c>
      <c r="C336" s="160" t="s">
        <v>171</v>
      </c>
      <c r="D336" s="12">
        <v>9032102090</v>
      </c>
      <c r="E336" s="23" t="s">
        <v>172</v>
      </c>
      <c r="F336" s="49" t="s">
        <v>694</v>
      </c>
      <c r="G336" s="49" t="s">
        <v>695</v>
      </c>
      <c r="H336" s="23">
        <v>0.30199999999999999</v>
      </c>
      <c r="I336" s="23">
        <v>0.39</v>
      </c>
      <c r="J336" s="23" t="s">
        <v>173</v>
      </c>
      <c r="K336" s="102">
        <v>1181</v>
      </c>
      <c r="L336" s="183">
        <f t="shared" si="58"/>
        <v>0</v>
      </c>
      <c r="M336" s="8">
        <f t="shared" si="59"/>
        <v>1181</v>
      </c>
    </row>
    <row r="337" spans="1:13">
      <c r="A337" s="40">
        <v>5902479662145</v>
      </c>
      <c r="B337" s="94" t="s">
        <v>516</v>
      </c>
      <c r="C337" s="160" t="s">
        <v>174</v>
      </c>
      <c r="D337" s="12">
        <v>9032102090</v>
      </c>
      <c r="E337" s="23" t="s">
        <v>172</v>
      </c>
      <c r="F337" s="49" t="s">
        <v>694</v>
      </c>
      <c r="G337" s="49" t="s">
        <v>695</v>
      </c>
      <c r="H337" s="23">
        <v>0.30199999999999999</v>
      </c>
      <c r="I337" s="23">
        <v>0.39</v>
      </c>
      <c r="J337" s="23" t="s">
        <v>175</v>
      </c>
      <c r="K337" s="102">
        <v>1181</v>
      </c>
      <c r="L337" s="183">
        <f t="shared" si="58"/>
        <v>0</v>
      </c>
      <c r="M337" s="8">
        <f t="shared" si="59"/>
        <v>1181</v>
      </c>
    </row>
    <row r="338" spans="1:13">
      <c r="A338" s="41"/>
      <c r="B338" s="79"/>
      <c r="C338" s="172"/>
      <c r="D338" s="52"/>
      <c r="E338" s="19"/>
      <c r="F338" s="113"/>
      <c r="G338" s="129"/>
      <c r="H338" s="19"/>
      <c r="I338" s="19"/>
      <c r="J338" s="19" t="s">
        <v>176</v>
      </c>
      <c r="K338" s="144"/>
      <c r="L338" s="190"/>
      <c r="M338" s="21"/>
    </row>
    <row r="339" spans="1:13">
      <c r="A339" s="40">
        <v>5902479661377</v>
      </c>
      <c r="B339" s="94" t="s">
        <v>517</v>
      </c>
      <c r="C339" s="160" t="s">
        <v>177</v>
      </c>
      <c r="D339" s="12">
        <v>9032102090</v>
      </c>
      <c r="E339" s="23" t="s">
        <v>178</v>
      </c>
      <c r="F339" s="49" t="s">
        <v>694</v>
      </c>
      <c r="G339" s="49" t="s">
        <v>695</v>
      </c>
      <c r="H339" s="23">
        <v>0.23100000000000001</v>
      </c>
      <c r="I339" s="23">
        <v>0.28499999999999998</v>
      </c>
      <c r="J339" s="23" t="s">
        <v>179</v>
      </c>
      <c r="K339" s="102">
        <v>1468</v>
      </c>
      <c r="L339" s="183">
        <f t="shared" si="58"/>
        <v>0</v>
      </c>
      <c r="M339" s="8">
        <f t="shared" si="59"/>
        <v>1468</v>
      </c>
    </row>
    <row r="340" spans="1:13">
      <c r="A340" s="40">
        <v>5902479662183</v>
      </c>
      <c r="B340" s="94" t="s">
        <v>518</v>
      </c>
      <c r="C340" s="160" t="s">
        <v>180</v>
      </c>
      <c r="D340" s="12">
        <v>9032102090</v>
      </c>
      <c r="E340" s="23" t="s">
        <v>178</v>
      </c>
      <c r="F340" s="49" t="s">
        <v>694</v>
      </c>
      <c r="G340" s="49" t="s">
        <v>695</v>
      </c>
      <c r="H340" s="23">
        <v>0.23100000000000001</v>
      </c>
      <c r="I340" s="23">
        <v>0.28499999999999998</v>
      </c>
      <c r="J340" s="23" t="s">
        <v>181</v>
      </c>
      <c r="K340" s="102">
        <v>1468</v>
      </c>
      <c r="L340" s="183">
        <f t="shared" si="58"/>
        <v>0</v>
      </c>
      <c r="M340" s="8">
        <f t="shared" si="59"/>
        <v>1468</v>
      </c>
    </row>
    <row r="341" spans="1:13">
      <c r="A341" s="40">
        <v>5902479663623</v>
      </c>
      <c r="B341" s="94" t="s">
        <v>519</v>
      </c>
      <c r="C341" s="160" t="s">
        <v>182</v>
      </c>
      <c r="D341" s="12">
        <v>9032102090</v>
      </c>
      <c r="E341" s="23" t="s">
        <v>183</v>
      </c>
      <c r="F341" s="49" t="s">
        <v>697</v>
      </c>
      <c r="G341" s="49" t="s">
        <v>698</v>
      </c>
      <c r="H341" s="23">
        <v>0.28399999999999997</v>
      </c>
      <c r="I341" s="23">
        <v>0.51300000000000001</v>
      </c>
      <c r="J341" s="23" t="s">
        <v>184</v>
      </c>
      <c r="K341" s="102">
        <v>1422</v>
      </c>
      <c r="L341" s="183">
        <f t="shared" si="58"/>
        <v>0</v>
      </c>
      <c r="M341" s="8">
        <f t="shared" si="59"/>
        <v>1422</v>
      </c>
    </row>
    <row r="342" spans="1:13">
      <c r="A342" s="42"/>
      <c r="B342" s="80"/>
      <c r="C342" s="174"/>
      <c r="D342" s="53"/>
      <c r="E342" s="24"/>
      <c r="F342" s="114"/>
      <c r="G342" s="130"/>
      <c r="H342" s="24"/>
      <c r="I342" s="24"/>
      <c r="J342" s="24" t="s">
        <v>185</v>
      </c>
      <c r="K342" s="145"/>
      <c r="L342" s="191"/>
      <c r="M342" s="25"/>
    </row>
    <row r="343" spans="1:13" ht="15" customHeight="1">
      <c r="A343" s="40">
        <v>5901445470319</v>
      </c>
      <c r="B343" s="94" t="s">
        <v>521</v>
      </c>
      <c r="C343" s="160" t="s">
        <v>186</v>
      </c>
      <c r="D343" s="12">
        <v>9032102090</v>
      </c>
      <c r="E343" s="11" t="s">
        <v>187</v>
      </c>
      <c r="F343" s="58" t="s">
        <v>681</v>
      </c>
      <c r="G343" s="58" t="s">
        <v>682</v>
      </c>
      <c r="H343" s="11">
        <v>1.006</v>
      </c>
      <c r="I343" s="11">
        <v>1.1279999999999999</v>
      </c>
      <c r="J343" s="11" t="s">
        <v>188</v>
      </c>
      <c r="K343" s="102">
        <v>316</v>
      </c>
      <c r="L343" s="183">
        <f t="shared" si="58"/>
        <v>0</v>
      </c>
      <c r="M343" s="8">
        <f t="shared" si="59"/>
        <v>316</v>
      </c>
    </row>
    <row r="344" spans="1:13" ht="15" customHeight="1">
      <c r="A344" s="40">
        <v>5901445470364</v>
      </c>
      <c r="B344" s="94" t="s">
        <v>520</v>
      </c>
      <c r="C344" s="160" t="s">
        <v>189</v>
      </c>
      <c r="D344" s="12">
        <v>9032102090</v>
      </c>
      <c r="E344" s="6" t="s">
        <v>190</v>
      </c>
      <c r="F344" s="58" t="s">
        <v>681</v>
      </c>
      <c r="G344" s="58" t="s">
        <v>682</v>
      </c>
      <c r="H344" s="6">
        <v>1.2310000000000001</v>
      </c>
      <c r="I344" s="6">
        <v>1.36</v>
      </c>
      <c r="J344" s="6" t="s">
        <v>191</v>
      </c>
      <c r="K344" s="102">
        <v>443</v>
      </c>
      <c r="L344" s="183">
        <f t="shared" si="58"/>
        <v>0</v>
      </c>
      <c r="M344" s="8">
        <f t="shared" si="59"/>
        <v>443</v>
      </c>
    </row>
    <row r="345" spans="1:13" ht="15" customHeight="1">
      <c r="A345" s="40">
        <v>5902479661414</v>
      </c>
      <c r="B345" s="94" t="s">
        <v>478</v>
      </c>
      <c r="C345" s="160" t="s">
        <v>103</v>
      </c>
      <c r="D345" s="12">
        <v>8536490099</v>
      </c>
      <c r="E345" s="6" t="s">
        <v>104</v>
      </c>
      <c r="F345" s="49" t="s">
        <v>672</v>
      </c>
      <c r="G345" s="49" t="s">
        <v>691</v>
      </c>
      <c r="H345" s="6">
        <v>0.52600000000000002</v>
      </c>
      <c r="I345" s="6">
        <v>0.57499999999999996</v>
      </c>
      <c r="J345" s="6" t="s">
        <v>105</v>
      </c>
      <c r="K345" s="102">
        <v>229</v>
      </c>
      <c r="L345" s="183">
        <f t="shared" si="58"/>
        <v>0</v>
      </c>
      <c r="M345" s="8">
        <f t="shared" si="59"/>
        <v>229</v>
      </c>
    </row>
    <row r="346" spans="1:13" ht="15" customHeight="1">
      <c r="A346" s="40">
        <v>5902479661230</v>
      </c>
      <c r="B346" s="94" t="s">
        <v>522</v>
      </c>
      <c r="C346" s="160" t="s">
        <v>192</v>
      </c>
      <c r="D346" s="12">
        <v>9032102090</v>
      </c>
      <c r="E346" s="11" t="s">
        <v>193</v>
      </c>
      <c r="F346" s="49" t="s">
        <v>672</v>
      </c>
      <c r="G346" s="49" t="s">
        <v>691</v>
      </c>
      <c r="H346" s="11">
        <v>0.37</v>
      </c>
      <c r="I346" s="11">
        <v>0.432</v>
      </c>
      <c r="J346" s="11" t="s">
        <v>194</v>
      </c>
      <c r="K346" s="102">
        <v>229</v>
      </c>
      <c r="L346" s="183">
        <f t="shared" si="58"/>
        <v>0</v>
      </c>
      <c r="M346" s="8">
        <f t="shared" si="59"/>
        <v>229</v>
      </c>
    </row>
    <row r="347" spans="1:13" ht="15" customHeight="1">
      <c r="A347" s="40">
        <v>5902479661612</v>
      </c>
      <c r="B347" s="94" t="s">
        <v>477</v>
      </c>
      <c r="C347" s="160" t="s">
        <v>100</v>
      </c>
      <c r="D347" s="49">
        <v>9032102090</v>
      </c>
      <c r="E347" s="11" t="s">
        <v>101</v>
      </c>
      <c r="F347" s="58" t="s">
        <v>681</v>
      </c>
      <c r="G347" s="58" t="s">
        <v>682</v>
      </c>
      <c r="H347" s="6">
        <v>1.0249999999999999</v>
      </c>
      <c r="I347" s="6">
        <v>1.1419999999999999</v>
      </c>
      <c r="J347" s="6" t="s">
        <v>102</v>
      </c>
      <c r="K347" s="102">
        <v>503</v>
      </c>
      <c r="L347" s="183">
        <f t="shared" si="58"/>
        <v>0</v>
      </c>
      <c r="M347" s="8">
        <f t="shared" si="59"/>
        <v>503</v>
      </c>
    </row>
    <row r="348" spans="1:13" ht="15" customHeight="1">
      <c r="A348" s="40">
        <v>5902479661698</v>
      </c>
      <c r="B348" s="94" t="s">
        <v>523</v>
      </c>
      <c r="C348" s="160" t="s">
        <v>195</v>
      </c>
      <c r="D348" s="49">
        <v>9032102090</v>
      </c>
      <c r="E348" s="6" t="s">
        <v>196</v>
      </c>
      <c r="F348" s="58" t="s">
        <v>681</v>
      </c>
      <c r="G348" s="58" t="s">
        <v>682</v>
      </c>
      <c r="H348" s="6">
        <v>1.0569999999999999</v>
      </c>
      <c r="I348" s="6">
        <v>1.206</v>
      </c>
      <c r="J348" s="6" t="s">
        <v>197</v>
      </c>
      <c r="K348" s="102">
        <v>707</v>
      </c>
      <c r="L348" s="183">
        <f t="shared" si="58"/>
        <v>0</v>
      </c>
      <c r="M348" s="8">
        <f t="shared" si="59"/>
        <v>707</v>
      </c>
    </row>
    <row r="349" spans="1:13" ht="15" customHeight="1">
      <c r="A349" s="40">
        <v>5902479661674</v>
      </c>
      <c r="B349" s="94" t="s">
        <v>524</v>
      </c>
      <c r="C349" s="160" t="s">
        <v>198</v>
      </c>
      <c r="D349" s="49">
        <v>9032102090</v>
      </c>
      <c r="E349" s="6" t="s">
        <v>199</v>
      </c>
      <c r="F349" s="58" t="s">
        <v>681</v>
      </c>
      <c r="G349" s="58" t="s">
        <v>682</v>
      </c>
      <c r="H349" s="6">
        <v>1.127</v>
      </c>
      <c r="I349" s="6">
        <v>1.2749999999999999</v>
      </c>
      <c r="J349" s="6" t="s">
        <v>200</v>
      </c>
      <c r="K349" s="102">
        <v>716</v>
      </c>
      <c r="L349" s="183">
        <f t="shared" si="58"/>
        <v>0</v>
      </c>
      <c r="M349" s="8">
        <f t="shared" si="59"/>
        <v>716</v>
      </c>
    </row>
    <row r="350" spans="1:13" ht="15" customHeight="1">
      <c r="A350" s="200">
        <v>5902479665061</v>
      </c>
      <c r="B350" s="180" t="s">
        <v>735</v>
      </c>
      <c r="C350" s="181" t="s">
        <v>736</v>
      </c>
      <c r="D350" s="49">
        <v>9032102090</v>
      </c>
      <c r="E350" s="106" t="s">
        <v>740</v>
      </c>
      <c r="F350" s="49" t="s">
        <v>705</v>
      </c>
      <c r="G350" s="49" t="s">
        <v>706</v>
      </c>
      <c r="H350" s="11">
        <v>2.298</v>
      </c>
      <c r="I350" s="11">
        <v>2.6720000000000002</v>
      </c>
      <c r="J350" s="11" t="s">
        <v>201</v>
      </c>
      <c r="K350" s="102">
        <v>1364</v>
      </c>
      <c r="L350" s="183">
        <f t="shared" si="58"/>
        <v>0</v>
      </c>
      <c r="M350" s="8">
        <f t="shared" si="59"/>
        <v>1364</v>
      </c>
    </row>
    <row r="351" spans="1:13" ht="15" customHeight="1">
      <c r="A351" s="40">
        <v>5902479661803</v>
      </c>
      <c r="B351" s="94" t="s">
        <v>525</v>
      </c>
      <c r="C351" s="160" t="s">
        <v>421</v>
      </c>
      <c r="D351" s="49">
        <v>9032102090</v>
      </c>
      <c r="E351" s="6" t="s">
        <v>202</v>
      </c>
      <c r="F351" s="49" t="s">
        <v>705</v>
      </c>
      <c r="G351" s="49" t="s">
        <v>706</v>
      </c>
      <c r="H351" s="6">
        <v>2.444</v>
      </c>
      <c r="I351" s="6">
        <v>2.7530000000000001</v>
      </c>
      <c r="J351" s="6" t="s">
        <v>605</v>
      </c>
      <c r="K351" s="102">
        <v>1722</v>
      </c>
      <c r="L351" s="183">
        <f t="shared" si="58"/>
        <v>0</v>
      </c>
      <c r="M351" s="8">
        <f t="shared" si="59"/>
        <v>1722</v>
      </c>
    </row>
    <row r="352" spans="1:13" s="65" customFormat="1" ht="15" customHeight="1">
      <c r="A352" s="86">
        <v>5902479663678</v>
      </c>
      <c r="B352" s="94" t="s">
        <v>526</v>
      </c>
      <c r="C352" s="167" t="s">
        <v>203</v>
      </c>
      <c r="D352" s="62">
        <v>9032102090</v>
      </c>
      <c r="E352" s="61" t="s">
        <v>204</v>
      </c>
      <c r="F352" s="58" t="s">
        <v>687</v>
      </c>
      <c r="G352" s="58" t="s">
        <v>688</v>
      </c>
      <c r="H352" s="61">
        <v>0.126</v>
      </c>
      <c r="I352" s="61">
        <v>0.20200000000000001</v>
      </c>
      <c r="J352" s="61" t="s">
        <v>205</v>
      </c>
      <c r="K352" s="103">
        <v>266</v>
      </c>
      <c r="L352" s="184">
        <f t="shared" si="58"/>
        <v>0</v>
      </c>
      <c r="M352" s="64">
        <f t="shared" si="59"/>
        <v>266</v>
      </c>
    </row>
    <row r="353" spans="1:13" ht="15" customHeight="1">
      <c r="A353" s="40">
        <v>5902479661704</v>
      </c>
      <c r="B353" s="94" t="s">
        <v>527</v>
      </c>
      <c r="C353" s="160" t="s">
        <v>206</v>
      </c>
      <c r="D353" s="12">
        <v>9032102090</v>
      </c>
      <c r="E353" s="11" t="s">
        <v>207</v>
      </c>
      <c r="F353" s="49" t="s">
        <v>709</v>
      </c>
      <c r="G353" s="49" t="s">
        <v>710</v>
      </c>
      <c r="H353" s="11">
        <v>0.88300000000000001</v>
      </c>
      <c r="I353" s="11">
        <v>1.1399999999999999</v>
      </c>
      <c r="J353" s="11" t="s">
        <v>208</v>
      </c>
      <c r="K353" s="102">
        <v>847</v>
      </c>
      <c r="L353" s="183">
        <f t="shared" si="58"/>
        <v>0</v>
      </c>
      <c r="M353" s="8">
        <f t="shared" si="59"/>
        <v>847</v>
      </c>
    </row>
    <row r="354" spans="1:13">
      <c r="A354" s="42"/>
      <c r="B354" s="80"/>
      <c r="C354" s="174"/>
      <c r="D354" s="53"/>
      <c r="E354" s="24"/>
      <c r="F354" s="114"/>
      <c r="G354" s="130"/>
      <c r="H354" s="24"/>
      <c r="I354" s="24"/>
      <c r="J354" s="24" t="s">
        <v>209</v>
      </c>
      <c r="K354" s="152"/>
      <c r="L354" s="192"/>
      <c r="M354" s="26"/>
    </row>
    <row r="355" spans="1:13" ht="15" customHeight="1">
      <c r="A355" s="40">
        <v>5902479660134</v>
      </c>
      <c r="B355" s="94" t="s">
        <v>528</v>
      </c>
      <c r="C355" s="160" t="s">
        <v>210</v>
      </c>
      <c r="D355" s="12">
        <v>9032102090</v>
      </c>
      <c r="E355" s="11" t="s">
        <v>211</v>
      </c>
      <c r="F355" s="58" t="s">
        <v>681</v>
      </c>
      <c r="G355" s="58" t="s">
        <v>682</v>
      </c>
      <c r="H355" s="11">
        <v>0.71899999999999997</v>
      </c>
      <c r="I355" s="11">
        <v>0.85299999999999998</v>
      </c>
      <c r="J355" s="11" t="s">
        <v>212</v>
      </c>
      <c r="K355" s="102">
        <v>606</v>
      </c>
      <c r="L355" s="183">
        <f t="shared" si="58"/>
        <v>0</v>
      </c>
      <c r="M355" s="8">
        <f t="shared" si="59"/>
        <v>606</v>
      </c>
    </row>
    <row r="356" spans="1:13" ht="15" customHeight="1">
      <c r="A356" s="40">
        <v>5901445470562</v>
      </c>
      <c r="B356" s="94" t="s">
        <v>529</v>
      </c>
      <c r="C356" s="160" t="s">
        <v>213</v>
      </c>
      <c r="D356" s="12">
        <v>9032102090</v>
      </c>
      <c r="E356" s="6" t="s">
        <v>214</v>
      </c>
      <c r="F356" s="58" t="s">
        <v>681</v>
      </c>
      <c r="G356" s="58" t="s">
        <v>682</v>
      </c>
      <c r="H356" s="6">
        <v>0.82099999999999995</v>
      </c>
      <c r="I356" s="6">
        <v>0.97099999999999997</v>
      </c>
      <c r="J356" s="6" t="s">
        <v>212</v>
      </c>
      <c r="K356" s="102">
        <v>706</v>
      </c>
      <c r="L356" s="183">
        <f t="shared" si="58"/>
        <v>0</v>
      </c>
      <c r="M356" s="8">
        <f t="shared" si="59"/>
        <v>706</v>
      </c>
    </row>
    <row r="357" spans="1:13">
      <c r="A357" s="43"/>
      <c r="B357" s="81"/>
      <c r="C357" s="175"/>
      <c r="D357" s="54"/>
      <c r="E357" s="27"/>
      <c r="F357" s="115"/>
      <c r="G357" s="131"/>
      <c r="H357" s="27"/>
      <c r="I357" s="27"/>
      <c r="J357" s="27" t="s">
        <v>215</v>
      </c>
      <c r="K357" s="146"/>
      <c r="L357" s="193"/>
      <c r="M357" s="28"/>
    </row>
    <row r="358" spans="1:13" ht="15" customHeight="1">
      <c r="A358" s="40">
        <v>5901445470005</v>
      </c>
      <c r="B358" s="94" t="s">
        <v>530</v>
      </c>
      <c r="C358" s="160" t="s">
        <v>216</v>
      </c>
      <c r="D358" s="12">
        <v>9032102090</v>
      </c>
      <c r="E358" s="22" t="s">
        <v>217</v>
      </c>
      <c r="F358" s="49" t="s">
        <v>708</v>
      </c>
      <c r="G358" s="49" t="s">
        <v>707</v>
      </c>
      <c r="H358" s="22">
        <v>0.48499999999999999</v>
      </c>
      <c r="I358" s="22">
        <v>0.56799999999999995</v>
      </c>
      <c r="J358" s="22" t="s">
        <v>218</v>
      </c>
      <c r="K358" s="102">
        <v>134</v>
      </c>
      <c r="L358" s="183">
        <f t="shared" si="58"/>
        <v>0</v>
      </c>
      <c r="M358" s="8">
        <f t="shared" si="59"/>
        <v>134</v>
      </c>
    </row>
    <row r="359" spans="1:13" ht="15" customHeight="1">
      <c r="A359" s="40">
        <v>5901445470012</v>
      </c>
      <c r="B359" s="94" t="s">
        <v>531</v>
      </c>
      <c r="C359" s="160" t="s">
        <v>219</v>
      </c>
      <c r="D359" s="12">
        <v>9032102090</v>
      </c>
      <c r="E359" s="23" t="s">
        <v>220</v>
      </c>
      <c r="F359" s="49" t="s">
        <v>708</v>
      </c>
      <c r="G359" s="49" t="s">
        <v>707</v>
      </c>
      <c r="H359" s="23">
        <v>0.49399999999999999</v>
      </c>
      <c r="I359" s="23">
        <v>0.58499999999999996</v>
      </c>
      <c r="J359" s="23" t="s">
        <v>218</v>
      </c>
      <c r="K359" s="102">
        <v>129</v>
      </c>
      <c r="L359" s="183">
        <f t="shared" si="58"/>
        <v>0</v>
      </c>
      <c r="M359" s="8">
        <f t="shared" si="59"/>
        <v>129</v>
      </c>
    </row>
    <row r="360" spans="1:13" ht="15" customHeight="1">
      <c r="A360" s="40">
        <v>5901445470142</v>
      </c>
      <c r="B360" s="94" t="s">
        <v>532</v>
      </c>
      <c r="C360" s="160" t="s">
        <v>221</v>
      </c>
      <c r="D360" s="12">
        <v>9032102090</v>
      </c>
      <c r="E360" s="22" t="s">
        <v>222</v>
      </c>
      <c r="F360" s="49" t="s">
        <v>708</v>
      </c>
      <c r="G360" s="49" t="s">
        <v>707</v>
      </c>
      <c r="H360" s="22">
        <v>0.50600000000000001</v>
      </c>
      <c r="I360" s="22">
        <v>0.60099999999999998</v>
      </c>
      <c r="J360" s="22" t="s">
        <v>218</v>
      </c>
      <c r="K360" s="102">
        <v>182</v>
      </c>
      <c r="L360" s="183">
        <f t="shared" si="58"/>
        <v>0</v>
      </c>
      <c r="M360" s="8">
        <f t="shared" si="59"/>
        <v>182</v>
      </c>
    </row>
    <row r="361" spans="1:13" ht="15" customHeight="1">
      <c r="A361" s="40">
        <v>5901445470654</v>
      </c>
      <c r="B361" s="94" t="s">
        <v>533</v>
      </c>
      <c r="C361" s="160" t="s">
        <v>223</v>
      </c>
      <c r="D361" s="12">
        <v>9032102090</v>
      </c>
      <c r="E361" s="23" t="s">
        <v>224</v>
      </c>
      <c r="F361" s="58" t="s">
        <v>681</v>
      </c>
      <c r="G361" s="58" t="s">
        <v>682</v>
      </c>
      <c r="H361" s="23">
        <v>0.84799999999999998</v>
      </c>
      <c r="I361" s="23">
        <v>0.97699999999999998</v>
      </c>
      <c r="J361" s="23" t="s">
        <v>218</v>
      </c>
      <c r="K361" s="102">
        <v>211</v>
      </c>
      <c r="L361" s="183">
        <f t="shared" si="58"/>
        <v>0</v>
      </c>
      <c r="M361" s="8">
        <f t="shared" si="59"/>
        <v>211</v>
      </c>
    </row>
    <row r="362" spans="1:13" ht="15" customHeight="1">
      <c r="A362" s="40">
        <v>5901445470661</v>
      </c>
      <c r="B362" s="94" t="s">
        <v>534</v>
      </c>
      <c r="C362" s="160" t="s">
        <v>225</v>
      </c>
      <c r="D362" s="12">
        <v>9032102090</v>
      </c>
      <c r="E362" s="22" t="s">
        <v>226</v>
      </c>
      <c r="F362" s="58" t="s">
        <v>681</v>
      </c>
      <c r="G362" s="58" t="s">
        <v>682</v>
      </c>
      <c r="H362" s="22">
        <v>0.91800000000000004</v>
      </c>
      <c r="I362" s="22">
        <v>1.0389999999999999</v>
      </c>
      <c r="J362" s="22" t="s">
        <v>218</v>
      </c>
      <c r="K362" s="102">
        <v>211</v>
      </c>
      <c r="L362" s="183">
        <f t="shared" si="58"/>
        <v>0</v>
      </c>
      <c r="M362" s="8">
        <f t="shared" si="59"/>
        <v>211</v>
      </c>
    </row>
    <row r="363" spans="1:13">
      <c r="A363" s="43"/>
      <c r="B363" s="81"/>
      <c r="C363" s="175"/>
      <c r="D363" s="54"/>
      <c r="E363" s="27"/>
      <c r="F363" s="115"/>
      <c r="G363" s="131"/>
      <c r="H363" s="27"/>
      <c r="I363" s="27"/>
      <c r="J363" s="27" t="s">
        <v>227</v>
      </c>
      <c r="K363" s="147"/>
      <c r="L363" s="194"/>
      <c r="M363" s="29"/>
    </row>
    <row r="364" spans="1:13" ht="15" customHeight="1">
      <c r="A364" s="40">
        <v>5901445470920</v>
      </c>
      <c r="B364" s="94" t="s">
        <v>535</v>
      </c>
      <c r="C364" s="160" t="s">
        <v>229</v>
      </c>
      <c r="D364" s="12">
        <v>9032102090</v>
      </c>
      <c r="E364" s="23" t="s">
        <v>230</v>
      </c>
      <c r="F364" s="49" t="s">
        <v>699</v>
      </c>
      <c r="G364" s="49" t="s">
        <v>700</v>
      </c>
      <c r="H364" s="23">
        <v>0.68</v>
      </c>
      <c r="I364" s="23">
        <v>0.8</v>
      </c>
      <c r="J364" s="23" t="s">
        <v>231</v>
      </c>
      <c r="K364" s="102">
        <v>373</v>
      </c>
      <c r="L364" s="183">
        <f t="shared" si="58"/>
        <v>0</v>
      </c>
      <c r="M364" s="8">
        <f t="shared" si="59"/>
        <v>373</v>
      </c>
    </row>
    <row r="365" spans="1:13" ht="15" customHeight="1">
      <c r="A365" s="40">
        <v>5901445470937</v>
      </c>
      <c r="B365" s="94" t="s">
        <v>536</v>
      </c>
      <c r="C365" s="160" t="s">
        <v>232</v>
      </c>
      <c r="D365" s="12">
        <v>9032102090</v>
      </c>
      <c r="E365" s="23" t="s">
        <v>233</v>
      </c>
      <c r="F365" s="49" t="s">
        <v>697</v>
      </c>
      <c r="G365" s="49" t="s">
        <v>698</v>
      </c>
      <c r="H365" s="23">
        <v>0.72499999999999998</v>
      </c>
      <c r="I365" s="23">
        <v>0.86599999999999999</v>
      </c>
      <c r="J365" s="23" t="s">
        <v>231</v>
      </c>
      <c r="K365" s="102">
        <v>398</v>
      </c>
      <c r="L365" s="183">
        <f t="shared" si="58"/>
        <v>0</v>
      </c>
      <c r="M365" s="8">
        <f t="shared" si="59"/>
        <v>398</v>
      </c>
    </row>
    <row r="366" spans="1:13" ht="15" customHeight="1">
      <c r="A366" s="40">
        <v>5901445470951</v>
      </c>
      <c r="B366" s="94" t="s">
        <v>537</v>
      </c>
      <c r="C366" s="160" t="s">
        <v>234</v>
      </c>
      <c r="D366" s="12">
        <v>9032102090</v>
      </c>
      <c r="E366" s="23" t="s">
        <v>235</v>
      </c>
      <c r="F366" s="49" t="s">
        <v>697</v>
      </c>
      <c r="G366" s="49" t="s">
        <v>698</v>
      </c>
      <c r="H366" s="23">
        <v>0.91300000000000003</v>
      </c>
      <c r="I366" s="23">
        <v>1.0589999999999999</v>
      </c>
      <c r="J366" s="23" t="s">
        <v>231</v>
      </c>
      <c r="K366" s="102">
        <v>490</v>
      </c>
      <c r="L366" s="183">
        <f t="shared" si="58"/>
        <v>0</v>
      </c>
      <c r="M366" s="8">
        <f t="shared" si="59"/>
        <v>490</v>
      </c>
    </row>
    <row r="367" spans="1:13" ht="15" customHeight="1">
      <c r="A367" s="40">
        <v>5901445470289</v>
      </c>
      <c r="B367" s="94" t="s">
        <v>538</v>
      </c>
      <c r="C367" s="160" t="s">
        <v>236</v>
      </c>
      <c r="D367" s="12">
        <v>9032102090</v>
      </c>
      <c r="E367" s="23" t="s">
        <v>237</v>
      </c>
      <c r="F367" s="49" t="s">
        <v>697</v>
      </c>
      <c r="G367" s="49" t="s">
        <v>698</v>
      </c>
      <c r="H367" s="23">
        <v>0.96</v>
      </c>
      <c r="I367" s="23">
        <v>1.1000000000000001</v>
      </c>
      <c r="J367" s="23" t="s">
        <v>238</v>
      </c>
      <c r="K367" s="102">
        <v>728</v>
      </c>
      <c r="L367" s="183">
        <f t="shared" si="58"/>
        <v>0</v>
      </c>
      <c r="M367" s="8">
        <f t="shared" si="59"/>
        <v>728</v>
      </c>
    </row>
    <row r="368" spans="1:13" ht="15" customHeight="1">
      <c r="A368" s="40">
        <v>5901445470265</v>
      </c>
      <c r="B368" s="94" t="s">
        <v>539</v>
      </c>
      <c r="C368" s="160" t="s">
        <v>239</v>
      </c>
      <c r="D368" s="12">
        <v>9032102090</v>
      </c>
      <c r="E368" s="22" t="s">
        <v>240</v>
      </c>
      <c r="F368" s="49" t="s">
        <v>711</v>
      </c>
      <c r="G368" s="49" t="s">
        <v>712</v>
      </c>
      <c r="H368" s="22">
        <v>1.3280000000000001</v>
      </c>
      <c r="I368" s="22">
        <v>1.494</v>
      </c>
      <c r="J368" s="22" t="s">
        <v>228</v>
      </c>
      <c r="K368" s="102">
        <v>580</v>
      </c>
      <c r="L368" s="183">
        <f t="shared" si="58"/>
        <v>0</v>
      </c>
      <c r="M368" s="8">
        <f t="shared" si="59"/>
        <v>580</v>
      </c>
    </row>
    <row r="369" spans="1:13" ht="15" customHeight="1">
      <c r="A369" s="40">
        <v>5901445470302</v>
      </c>
      <c r="B369" s="94" t="s">
        <v>540</v>
      </c>
      <c r="C369" s="160" t="s">
        <v>241</v>
      </c>
      <c r="D369" s="12">
        <v>9032102090</v>
      </c>
      <c r="E369" s="22" t="s">
        <v>242</v>
      </c>
      <c r="F369" s="49" t="s">
        <v>711</v>
      </c>
      <c r="G369" s="49" t="s">
        <v>712</v>
      </c>
      <c r="H369" s="22">
        <v>1.4239999999999999</v>
      </c>
      <c r="I369" s="22">
        <v>1.5880000000000001</v>
      </c>
      <c r="J369" s="22" t="s">
        <v>238</v>
      </c>
      <c r="K369" s="102">
        <v>816</v>
      </c>
      <c r="L369" s="183">
        <f t="shared" si="58"/>
        <v>0</v>
      </c>
      <c r="M369" s="8">
        <f t="shared" si="59"/>
        <v>816</v>
      </c>
    </row>
    <row r="370" spans="1:13" ht="15" customHeight="1">
      <c r="A370" s="40">
        <v>5902479660004</v>
      </c>
      <c r="B370" s="94" t="s">
        <v>541</v>
      </c>
      <c r="C370" s="160" t="s">
        <v>243</v>
      </c>
      <c r="D370" s="12">
        <v>9032102090</v>
      </c>
      <c r="E370" s="22" t="s">
        <v>244</v>
      </c>
      <c r="F370" s="49" t="s">
        <v>726</v>
      </c>
      <c r="G370" s="49" t="s">
        <v>727</v>
      </c>
      <c r="H370" s="22">
        <v>2.14</v>
      </c>
      <c r="I370" s="22">
        <v>2.34</v>
      </c>
      <c r="J370" s="22" t="s">
        <v>238</v>
      </c>
      <c r="K370" s="102">
        <v>1451</v>
      </c>
      <c r="L370" s="183">
        <f t="shared" si="58"/>
        <v>0</v>
      </c>
      <c r="M370" s="8">
        <f t="shared" si="59"/>
        <v>1451</v>
      </c>
    </row>
    <row r="371" spans="1:13">
      <c r="A371" s="43"/>
      <c r="B371" s="81"/>
      <c r="C371" s="175"/>
      <c r="D371" s="54"/>
      <c r="E371" s="27"/>
      <c r="F371" s="115"/>
      <c r="G371" s="131"/>
      <c r="H371" s="27"/>
      <c r="I371" s="27"/>
      <c r="J371" s="27" t="s">
        <v>245</v>
      </c>
      <c r="K371" s="147"/>
      <c r="L371" s="194"/>
      <c r="M371" s="29"/>
    </row>
    <row r="372" spans="1:13" ht="15" customHeight="1">
      <c r="A372" s="40">
        <v>5902479661834</v>
      </c>
      <c r="B372" s="94" t="s">
        <v>542</v>
      </c>
      <c r="C372" s="160" t="s">
        <v>246</v>
      </c>
      <c r="D372" s="12">
        <v>9032102090</v>
      </c>
      <c r="E372" s="6" t="s">
        <v>247</v>
      </c>
      <c r="F372" s="49" t="s">
        <v>711</v>
      </c>
      <c r="G372" s="49" t="s">
        <v>712</v>
      </c>
      <c r="H372" s="6">
        <v>1.375</v>
      </c>
      <c r="I372" s="6">
        <v>1.5389999999999999</v>
      </c>
      <c r="J372" s="6" t="s">
        <v>248</v>
      </c>
      <c r="K372" s="102">
        <v>924</v>
      </c>
      <c r="L372" s="183">
        <f t="shared" si="58"/>
        <v>0</v>
      </c>
      <c r="M372" s="8">
        <f t="shared" si="59"/>
        <v>924</v>
      </c>
    </row>
    <row r="373" spans="1:13" ht="15" customHeight="1">
      <c r="A373" s="40">
        <v>5902479661841</v>
      </c>
      <c r="B373" s="94" t="s">
        <v>543</v>
      </c>
      <c r="C373" s="160" t="s">
        <v>249</v>
      </c>
      <c r="D373" s="12">
        <v>9032102090</v>
      </c>
      <c r="E373" s="6" t="s">
        <v>250</v>
      </c>
      <c r="F373" s="49" t="s">
        <v>711</v>
      </c>
      <c r="G373" s="49" t="s">
        <v>712</v>
      </c>
      <c r="H373" s="6">
        <v>1.375</v>
      </c>
      <c r="I373" s="6">
        <v>1.5389999999999999</v>
      </c>
      <c r="J373" s="6" t="s">
        <v>248</v>
      </c>
      <c r="K373" s="102">
        <v>924</v>
      </c>
      <c r="L373" s="183">
        <f t="shared" si="58"/>
        <v>0</v>
      </c>
      <c r="M373" s="8">
        <f t="shared" si="59"/>
        <v>924</v>
      </c>
    </row>
    <row r="374" spans="1:13" ht="15" customHeight="1">
      <c r="A374" s="40">
        <v>5902479660103</v>
      </c>
      <c r="B374" s="94" t="s">
        <v>544</v>
      </c>
      <c r="C374" s="160" t="s">
        <v>251</v>
      </c>
      <c r="D374" s="12">
        <v>9032102090</v>
      </c>
      <c r="E374" s="6" t="s">
        <v>252</v>
      </c>
      <c r="F374" s="49" t="s">
        <v>726</v>
      </c>
      <c r="G374" s="49" t="s">
        <v>727</v>
      </c>
      <c r="H374" s="6">
        <v>3.5259999999999998</v>
      </c>
      <c r="I374" s="6">
        <v>3.7309999999999999</v>
      </c>
      <c r="J374" s="6" t="s">
        <v>248</v>
      </c>
      <c r="K374" s="102">
        <v>1814</v>
      </c>
      <c r="L374" s="183">
        <f t="shared" si="58"/>
        <v>0</v>
      </c>
      <c r="M374" s="8">
        <f t="shared" si="59"/>
        <v>1814</v>
      </c>
    </row>
    <row r="375" spans="1:13" ht="15" customHeight="1">
      <c r="A375" s="40">
        <v>5902479661179</v>
      </c>
      <c r="B375" s="94" t="s">
        <v>545</v>
      </c>
      <c r="C375" s="160" t="s">
        <v>253</v>
      </c>
      <c r="D375" s="12">
        <v>9032102090</v>
      </c>
      <c r="E375" s="6" t="s">
        <v>254</v>
      </c>
      <c r="F375" s="49" t="s">
        <v>726</v>
      </c>
      <c r="G375" s="49" t="s">
        <v>727</v>
      </c>
      <c r="H375" s="6">
        <v>3.5259999999999998</v>
      </c>
      <c r="I375" s="6">
        <v>3.7309999999999999</v>
      </c>
      <c r="J375" s="6" t="s">
        <v>248</v>
      </c>
      <c r="K375" s="102">
        <v>1815</v>
      </c>
      <c r="L375" s="183">
        <f t="shared" si="58"/>
        <v>0</v>
      </c>
      <c r="M375" s="8">
        <f t="shared" si="59"/>
        <v>1815</v>
      </c>
    </row>
    <row r="376" spans="1:13">
      <c r="A376" s="43"/>
      <c r="B376" s="81"/>
      <c r="C376" s="175"/>
      <c r="D376" s="54"/>
      <c r="E376" s="27"/>
      <c r="F376" s="115"/>
      <c r="G376" s="131"/>
      <c r="H376" s="27"/>
      <c r="I376" s="27"/>
      <c r="J376" s="27" t="s">
        <v>255</v>
      </c>
      <c r="K376" s="147"/>
      <c r="L376" s="194"/>
      <c r="M376" s="29"/>
    </row>
    <row r="377" spans="1:13" ht="15" customHeight="1">
      <c r="A377" s="40">
        <v>5902479663661</v>
      </c>
      <c r="B377" s="94" t="s">
        <v>546</v>
      </c>
      <c r="C377" s="160" t="s">
        <v>256</v>
      </c>
      <c r="D377" s="12">
        <v>9032102090</v>
      </c>
      <c r="E377" s="6" t="s">
        <v>257</v>
      </c>
      <c r="F377" s="117"/>
      <c r="G377" s="125"/>
      <c r="H377" s="6"/>
      <c r="I377" s="6"/>
      <c r="J377" s="6" t="s">
        <v>258</v>
      </c>
      <c r="K377" s="102"/>
      <c r="L377" s="183"/>
      <c r="M377" s="8"/>
    </row>
    <row r="378" spans="1:13" ht="15" customHeight="1">
      <c r="A378" s="40">
        <v>5902479664224</v>
      </c>
      <c r="B378" s="94" t="s">
        <v>547</v>
      </c>
      <c r="C378" s="160" t="s">
        <v>422</v>
      </c>
      <c r="D378" s="12">
        <v>9032102090</v>
      </c>
      <c r="E378" s="6" t="s">
        <v>257</v>
      </c>
      <c r="F378" s="117"/>
      <c r="G378" s="125"/>
      <c r="H378" s="6"/>
      <c r="I378" s="6"/>
      <c r="J378" s="6" t="s">
        <v>423</v>
      </c>
      <c r="K378" s="102"/>
      <c r="L378" s="183"/>
      <c r="M378" s="8"/>
    </row>
    <row r="379" spans="1:13">
      <c r="A379" s="44"/>
      <c r="B379" s="82"/>
      <c r="C379" s="176"/>
      <c r="D379" s="55"/>
      <c r="E379" s="30"/>
      <c r="F379" s="118"/>
      <c r="G379" s="133"/>
      <c r="H379" s="30"/>
      <c r="I379" s="30"/>
      <c r="J379" s="30" t="s">
        <v>259</v>
      </c>
      <c r="K379" s="148"/>
      <c r="L379" s="195"/>
      <c r="M379" s="31"/>
    </row>
    <row r="380" spans="1:13" ht="15" customHeight="1">
      <c r="A380" s="40">
        <v>5902479660646</v>
      </c>
      <c r="B380" s="94" t="s">
        <v>548</v>
      </c>
      <c r="C380" s="160" t="s">
        <v>260</v>
      </c>
      <c r="D380" s="12">
        <v>9032102090</v>
      </c>
      <c r="E380" s="6" t="s">
        <v>261</v>
      </c>
      <c r="F380" s="49" t="s">
        <v>721</v>
      </c>
      <c r="G380" s="49" t="s">
        <v>720</v>
      </c>
      <c r="H380" s="6">
        <v>3.0289999999999999</v>
      </c>
      <c r="I380" s="6">
        <v>3.226</v>
      </c>
      <c r="J380" s="6" t="s">
        <v>262</v>
      </c>
      <c r="K380" s="102">
        <v>1178</v>
      </c>
      <c r="L380" s="183">
        <f t="shared" si="58"/>
        <v>0</v>
      </c>
      <c r="M380" s="8">
        <f t="shared" si="59"/>
        <v>1178</v>
      </c>
    </row>
    <row r="381" spans="1:13" ht="15" customHeight="1">
      <c r="A381" s="40">
        <v>5902479662589</v>
      </c>
      <c r="B381" s="94" t="s">
        <v>549</v>
      </c>
      <c r="C381" s="160" t="s">
        <v>263</v>
      </c>
      <c r="D381" s="12">
        <v>9032102090</v>
      </c>
      <c r="E381" s="6" t="s">
        <v>264</v>
      </c>
      <c r="F381" s="49" t="s">
        <v>721</v>
      </c>
      <c r="G381" s="49" t="s">
        <v>720</v>
      </c>
      <c r="H381" s="6">
        <v>3.16</v>
      </c>
      <c r="I381" s="6">
        <v>3.3570000000000002</v>
      </c>
      <c r="J381" s="6" t="s">
        <v>262</v>
      </c>
      <c r="K381" s="102">
        <v>1224</v>
      </c>
      <c r="L381" s="183">
        <f t="shared" si="58"/>
        <v>0</v>
      </c>
      <c r="M381" s="8">
        <f t="shared" si="59"/>
        <v>1224</v>
      </c>
    </row>
    <row r="382" spans="1:13" ht="15" customHeight="1">
      <c r="A382" s="40">
        <v>5902479662596</v>
      </c>
      <c r="B382" s="94" t="s">
        <v>550</v>
      </c>
      <c r="C382" s="160" t="s">
        <v>265</v>
      </c>
      <c r="D382" s="12">
        <v>9032102090</v>
      </c>
      <c r="E382" s="6" t="s">
        <v>266</v>
      </c>
      <c r="F382" s="49" t="s">
        <v>722</v>
      </c>
      <c r="G382" s="49" t="s">
        <v>723</v>
      </c>
      <c r="H382" s="6">
        <v>3.395</v>
      </c>
      <c r="I382" s="6">
        <v>3.7029999999999998</v>
      </c>
      <c r="J382" s="6" t="s">
        <v>262</v>
      </c>
      <c r="K382" s="102">
        <v>1270</v>
      </c>
      <c r="L382" s="183">
        <f t="shared" si="58"/>
        <v>0</v>
      </c>
      <c r="M382" s="8">
        <f t="shared" si="59"/>
        <v>1270</v>
      </c>
    </row>
    <row r="383" spans="1:13" ht="15" customHeight="1">
      <c r="A383" s="40">
        <v>5902479660639</v>
      </c>
      <c r="B383" s="94" t="s">
        <v>551</v>
      </c>
      <c r="C383" s="160" t="s">
        <v>267</v>
      </c>
      <c r="D383" s="12">
        <v>9032102090</v>
      </c>
      <c r="E383" s="11" t="s">
        <v>268</v>
      </c>
      <c r="F383" s="49" t="s">
        <v>721</v>
      </c>
      <c r="G383" s="49" t="s">
        <v>720</v>
      </c>
      <c r="H383" s="11">
        <v>2.75</v>
      </c>
      <c r="I383" s="11">
        <v>2.948</v>
      </c>
      <c r="J383" s="11" t="s">
        <v>262</v>
      </c>
      <c r="K383" s="102">
        <v>1397</v>
      </c>
      <c r="L383" s="183">
        <f t="shared" si="58"/>
        <v>0</v>
      </c>
      <c r="M383" s="8">
        <f t="shared" si="59"/>
        <v>1397</v>
      </c>
    </row>
    <row r="384" spans="1:13" ht="15" customHeight="1">
      <c r="A384" s="40">
        <v>5902479662602</v>
      </c>
      <c r="B384" s="94" t="s">
        <v>552</v>
      </c>
      <c r="C384" s="160" t="s">
        <v>269</v>
      </c>
      <c r="D384" s="12">
        <v>9032102090</v>
      </c>
      <c r="E384" s="11" t="s">
        <v>270</v>
      </c>
      <c r="F384" s="49" t="s">
        <v>721</v>
      </c>
      <c r="G384" s="49" t="s">
        <v>720</v>
      </c>
      <c r="H384" s="11">
        <v>2.9380000000000002</v>
      </c>
      <c r="I384" s="11">
        <v>3.1360000000000001</v>
      </c>
      <c r="J384" s="11" t="s">
        <v>262</v>
      </c>
      <c r="K384" s="102">
        <v>1443</v>
      </c>
      <c r="L384" s="183">
        <f t="shared" si="58"/>
        <v>0</v>
      </c>
      <c r="M384" s="8">
        <f t="shared" si="59"/>
        <v>1443</v>
      </c>
    </row>
    <row r="385" spans="1:13" ht="15" customHeight="1">
      <c r="A385" s="40">
        <v>5902479662619</v>
      </c>
      <c r="B385" s="94" t="s">
        <v>553</v>
      </c>
      <c r="C385" s="160" t="s">
        <v>271</v>
      </c>
      <c r="D385" s="12">
        <v>9032102090</v>
      </c>
      <c r="E385" s="11" t="s">
        <v>272</v>
      </c>
      <c r="F385" s="49" t="s">
        <v>722</v>
      </c>
      <c r="G385" s="49" t="s">
        <v>723</v>
      </c>
      <c r="H385" s="11">
        <v>3.4830000000000001</v>
      </c>
      <c r="I385" s="11">
        <v>3.8</v>
      </c>
      <c r="J385" s="11" t="s">
        <v>262</v>
      </c>
      <c r="K385" s="102">
        <v>1489</v>
      </c>
      <c r="L385" s="183">
        <f t="shared" si="58"/>
        <v>0</v>
      </c>
      <c r="M385" s="8">
        <f t="shared" si="59"/>
        <v>1489</v>
      </c>
    </row>
    <row r="386" spans="1:13" ht="15" customHeight="1">
      <c r="A386" s="40">
        <v>5902479661247</v>
      </c>
      <c r="C386" s="160" t="s">
        <v>273</v>
      </c>
      <c r="D386" s="12">
        <v>9032900090</v>
      </c>
      <c r="E386" s="32"/>
      <c r="F386" s="49" t="s">
        <v>724</v>
      </c>
      <c r="G386" s="49" t="s">
        <v>725</v>
      </c>
      <c r="H386" s="32">
        <v>0.79200000000000004</v>
      </c>
      <c r="I386" s="32">
        <v>0.91200000000000003</v>
      </c>
      <c r="J386" s="32" t="s">
        <v>274</v>
      </c>
      <c r="K386" s="140"/>
      <c r="L386" s="183"/>
      <c r="M386" s="8"/>
    </row>
    <row r="387" spans="1:13" ht="15" customHeight="1">
      <c r="A387" s="40">
        <v>5902479662473</v>
      </c>
      <c r="C387" s="160" t="s">
        <v>275</v>
      </c>
      <c r="D387" s="12">
        <v>9032900090</v>
      </c>
      <c r="E387" s="32"/>
      <c r="F387" s="49" t="s">
        <v>724</v>
      </c>
      <c r="G387" s="49" t="s">
        <v>725</v>
      </c>
      <c r="H387" s="32">
        <v>0.83099999999999996</v>
      </c>
      <c r="I387" s="32">
        <v>0.95099999999999996</v>
      </c>
      <c r="J387" s="32" t="s">
        <v>276</v>
      </c>
      <c r="K387" s="140"/>
      <c r="L387" s="183"/>
      <c r="M387" s="8"/>
    </row>
    <row r="388" spans="1:13" ht="15" customHeight="1">
      <c r="A388" s="40">
        <v>5902479662480</v>
      </c>
      <c r="C388" s="160" t="s">
        <v>277</v>
      </c>
      <c r="D388" s="12">
        <v>9032900090</v>
      </c>
      <c r="E388" s="32"/>
      <c r="F388" s="49" t="s">
        <v>724</v>
      </c>
      <c r="G388" s="49" t="s">
        <v>725</v>
      </c>
      <c r="H388" s="32">
        <v>1.1020000000000001</v>
      </c>
      <c r="I388" s="32">
        <v>1.2949999999999999</v>
      </c>
      <c r="J388" s="32" t="s">
        <v>278</v>
      </c>
      <c r="K388" s="140"/>
      <c r="L388" s="183"/>
      <c r="M388" s="8"/>
    </row>
    <row r="389" spans="1:13">
      <c r="A389" s="66"/>
      <c r="B389" s="83"/>
      <c r="C389" s="177"/>
      <c r="D389" s="67"/>
      <c r="E389" s="68"/>
      <c r="F389" s="136"/>
      <c r="G389" s="137"/>
      <c r="H389" s="69"/>
      <c r="I389" s="69"/>
      <c r="J389" s="69" t="s">
        <v>434</v>
      </c>
      <c r="K389" s="153"/>
      <c r="L389" s="196"/>
      <c r="M389" s="70"/>
    </row>
    <row r="390" spans="1:13" ht="15" customHeight="1">
      <c r="A390" s="40">
        <v>5902479663708</v>
      </c>
      <c r="B390" s="94" t="s">
        <v>554</v>
      </c>
      <c r="C390" s="163" t="s">
        <v>344</v>
      </c>
      <c r="D390" s="49">
        <v>8543709099</v>
      </c>
      <c r="E390" s="23" t="s">
        <v>342</v>
      </c>
      <c r="F390" s="49" t="s">
        <v>726</v>
      </c>
      <c r="H390" s="23">
        <v>2.7</v>
      </c>
      <c r="I390" s="23">
        <v>3.2</v>
      </c>
      <c r="J390" s="23" t="s">
        <v>346</v>
      </c>
      <c r="K390" s="103">
        <v>3385</v>
      </c>
      <c r="L390" s="183">
        <f t="shared" ref="L390:L392" si="60">K390*L$3</f>
        <v>0</v>
      </c>
      <c r="M390" s="8">
        <f t="shared" ref="M390:M392" si="61">K390-L390</f>
        <v>3385</v>
      </c>
    </row>
    <row r="391" spans="1:13" ht="15" customHeight="1">
      <c r="A391" s="40">
        <v>5902479663715</v>
      </c>
      <c r="B391" s="94" t="s">
        <v>555</v>
      </c>
      <c r="C391" s="163" t="s">
        <v>345</v>
      </c>
      <c r="D391" s="49">
        <v>8543709099</v>
      </c>
      <c r="E391" s="23" t="s">
        <v>343</v>
      </c>
      <c r="F391" s="49" t="s">
        <v>726</v>
      </c>
      <c r="H391" s="23">
        <v>3.2</v>
      </c>
      <c r="I391" s="23">
        <v>3.8</v>
      </c>
      <c r="J391" s="23" t="s">
        <v>347</v>
      </c>
      <c r="K391" s="103">
        <v>4957</v>
      </c>
      <c r="L391" s="183">
        <f t="shared" si="60"/>
        <v>0</v>
      </c>
      <c r="M391" s="8">
        <f t="shared" si="61"/>
        <v>4957</v>
      </c>
    </row>
    <row r="392" spans="1:13" ht="15" customHeight="1">
      <c r="A392" s="40">
        <v>5902479664231</v>
      </c>
      <c r="B392" s="94" t="s">
        <v>556</v>
      </c>
      <c r="C392" s="163" t="s">
        <v>416</v>
      </c>
      <c r="D392" s="49">
        <v>8421392590</v>
      </c>
      <c r="E392" s="23" t="s">
        <v>414</v>
      </c>
      <c r="F392" s="49" t="s">
        <v>755</v>
      </c>
      <c r="G392" s="49" t="s">
        <v>728</v>
      </c>
      <c r="H392" s="15">
        <v>15</v>
      </c>
      <c r="I392" s="15">
        <v>15.5</v>
      </c>
      <c r="J392" s="15" t="s">
        <v>415</v>
      </c>
      <c r="K392" s="103">
        <v>4474</v>
      </c>
      <c r="L392" s="183">
        <f t="shared" si="60"/>
        <v>0</v>
      </c>
      <c r="M392" s="8">
        <f t="shared" si="61"/>
        <v>4474</v>
      </c>
    </row>
    <row r="393" spans="1:13">
      <c r="A393" s="45"/>
      <c r="B393" s="84"/>
      <c r="C393" s="178"/>
      <c r="D393" s="56"/>
      <c r="E393" s="33"/>
      <c r="F393" s="119"/>
      <c r="G393" s="134"/>
      <c r="H393" s="33"/>
      <c r="I393" s="33"/>
      <c r="J393" s="33" t="s">
        <v>279</v>
      </c>
      <c r="K393" s="149"/>
      <c r="L393" s="197"/>
      <c r="M393" s="34"/>
    </row>
    <row r="394" spans="1:13" ht="15" customHeight="1">
      <c r="A394" s="40">
        <v>5902479661346</v>
      </c>
      <c r="B394" s="94" t="s">
        <v>452</v>
      </c>
      <c r="C394" s="160" t="s">
        <v>37</v>
      </c>
      <c r="D394" s="49">
        <v>8537109199</v>
      </c>
      <c r="E394" s="6" t="s">
        <v>38</v>
      </c>
      <c r="F394" s="49" t="s">
        <v>674</v>
      </c>
      <c r="G394" s="49" t="s">
        <v>679</v>
      </c>
      <c r="H394" s="6">
        <v>0.127</v>
      </c>
      <c r="I394" s="6">
        <v>0.218</v>
      </c>
      <c r="J394" s="6" t="s">
        <v>39</v>
      </c>
      <c r="K394" s="102">
        <v>406</v>
      </c>
      <c r="L394" s="183">
        <f t="shared" ref="L394:L435" si="62">K394*L$3</f>
        <v>0</v>
      </c>
      <c r="M394" s="8">
        <f t="shared" ref="M394:M435" si="63">K394-L394</f>
        <v>406</v>
      </c>
    </row>
    <row r="395" spans="1:13" ht="15" customHeight="1">
      <c r="A395" s="40">
        <v>5902479662374</v>
      </c>
      <c r="B395" s="94" t="s">
        <v>453</v>
      </c>
      <c r="C395" s="160" t="s">
        <v>40</v>
      </c>
      <c r="D395" s="49">
        <v>8537109199</v>
      </c>
      <c r="E395" s="6" t="s">
        <v>41</v>
      </c>
      <c r="F395" s="49" t="s">
        <v>674</v>
      </c>
      <c r="G395" s="49" t="s">
        <v>679</v>
      </c>
      <c r="H395" s="6">
        <v>0.13700000000000001</v>
      </c>
      <c r="I395" s="6">
        <v>0.22800000000000001</v>
      </c>
      <c r="J395" s="6" t="s">
        <v>39</v>
      </c>
      <c r="K395" s="102">
        <v>406</v>
      </c>
      <c r="L395" s="183">
        <f t="shared" si="62"/>
        <v>0</v>
      </c>
      <c r="M395" s="8">
        <f t="shared" si="63"/>
        <v>406</v>
      </c>
    </row>
    <row r="396" spans="1:13" ht="15" customHeight="1">
      <c r="A396" s="40">
        <v>5902479664507</v>
      </c>
      <c r="B396" s="94" t="s">
        <v>611</v>
      </c>
      <c r="C396" s="160" t="s">
        <v>609</v>
      </c>
      <c r="D396" s="49">
        <v>8537109199</v>
      </c>
      <c r="E396" s="96" t="s">
        <v>607</v>
      </c>
      <c r="F396" s="58" t="s">
        <v>657</v>
      </c>
      <c r="G396" s="58" t="s">
        <v>680</v>
      </c>
      <c r="H396" s="6">
        <v>0.127</v>
      </c>
      <c r="I396" s="6">
        <v>0.218</v>
      </c>
      <c r="J396" s="6" t="s">
        <v>608</v>
      </c>
      <c r="K396" s="102">
        <v>406</v>
      </c>
      <c r="L396" s="183">
        <f t="shared" ref="L396:L397" si="64">K396*L$3</f>
        <v>0</v>
      </c>
      <c r="M396" s="8">
        <f t="shared" ref="M396:M397" si="65">K396-L396</f>
        <v>406</v>
      </c>
    </row>
    <row r="397" spans="1:13" ht="15" customHeight="1">
      <c r="A397" s="40">
        <v>5902479664392</v>
      </c>
      <c r="B397" s="94" t="s">
        <v>612</v>
      </c>
      <c r="C397" s="160" t="s">
        <v>610</v>
      </c>
      <c r="D397" s="49">
        <v>8537109199</v>
      </c>
      <c r="E397" s="96" t="s">
        <v>606</v>
      </c>
      <c r="F397" s="58" t="s">
        <v>657</v>
      </c>
      <c r="G397" s="58" t="s">
        <v>680</v>
      </c>
      <c r="H397" s="6">
        <v>0.13700000000000001</v>
      </c>
      <c r="I397" s="6">
        <v>0.22800000000000001</v>
      </c>
      <c r="J397" s="6" t="s">
        <v>608</v>
      </c>
      <c r="K397" s="102">
        <v>406</v>
      </c>
      <c r="L397" s="183">
        <f t="shared" si="64"/>
        <v>0</v>
      </c>
      <c r="M397" s="8">
        <f t="shared" si="65"/>
        <v>406</v>
      </c>
    </row>
    <row r="398" spans="1:13">
      <c r="A398" s="40">
        <v>5902479662824</v>
      </c>
      <c r="B398" s="94" t="s">
        <v>455</v>
      </c>
      <c r="C398" s="160" t="s">
        <v>43</v>
      </c>
      <c r="D398" s="12">
        <v>8517620000</v>
      </c>
      <c r="E398" s="6" t="s">
        <v>44</v>
      </c>
      <c r="F398" s="58" t="s">
        <v>683</v>
      </c>
      <c r="G398" s="58" t="s">
        <v>684</v>
      </c>
      <c r="H398" s="6">
        <v>0.104</v>
      </c>
      <c r="I398" s="6">
        <v>0.156</v>
      </c>
      <c r="J398" s="6" t="s">
        <v>42</v>
      </c>
      <c r="K398" s="102">
        <v>406</v>
      </c>
      <c r="L398" s="183">
        <f t="shared" si="62"/>
        <v>0</v>
      </c>
      <c r="M398" s="8">
        <f t="shared" si="63"/>
        <v>406</v>
      </c>
    </row>
    <row r="399" spans="1:13" s="65" customFormat="1">
      <c r="A399" s="86">
        <v>5901445470425</v>
      </c>
      <c r="B399" s="94" t="s">
        <v>557</v>
      </c>
      <c r="C399" s="167" t="s">
        <v>280</v>
      </c>
      <c r="D399" s="62">
        <v>9031802000</v>
      </c>
      <c r="E399" s="73" t="s">
        <v>281</v>
      </c>
      <c r="F399" s="58" t="s">
        <v>681</v>
      </c>
      <c r="G399" s="58" t="s">
        <v>682</v>
      </c>
      <c r="H399" s="73">
        <v>1.1499999999999999</v>
      </c>
      <c r="I399" s="73">
        <v>1.266</v>
      </c>
      <c r="J399" s="73" t="s">
        <v>282</v>
      </c>
      <c r="K399" s="103">
        <v>1189</v>
      </c>
      <c r="L399" s="184">
        <f t="shared" si="62"/>
        <v>0</v>
      </c>
      <c r="M399" s="64">
        <f t="shared" si="63"/>
        <v>1189</v>
      </c>
    </row>
    <row r="400" spans="1:13" ht="15" customHeight="1">
      <c r="A400" s="40">
        <v>5902479660578</v>
      </c>
      <c r="B400" s="94" t="s">
        <v>475</v>
      </c>
      <c r="C400" s="160" t="s">
        <v>283</v>
      </c>
      <c r="D400" s="12">
        <v>8517699000</v>
      </c>
      <c r="E400" s="23" t="s">
        <v>284</v>
      </c>
      <c r="F400" s="49" t="s">
        <v>672</v>
      </c>
      <c r="G400" s="49" t="s">
        <v>691</v>
      </c>
      <c r="H400" s="23">
        <v>0.26300000000000001</v>
      </c>
      <c r="I400" s="23">
        <v>0.35299999999999998</v>
      </c>
      <c r="J400" s="23" t="s">
        <v>285</v>
      </c>
      <c r="K400" s="102">
        <v>816</v>
      </c>
      <c r="L400" s="183">
        <f t="shared" si="62"/>
        <v>0</v>
      </c>
      <c r="M400" s="8">
        <f t="shared" si="63"/>
        <v>816</v>
      </c>
    </row>
    <row r="401" spans="1:13" ht="15" customHeight="1">
      <c r="A401" s="40">
        <v>5902479660974</v>
      </c>
      <c r="B401" s="94" t="s">
        <v>476</v>
      </c>
      <c r="C401" s="160" t="s">
        <v>97</v>
      </c>
      <c r="D401" s="12">
        <v>8517699000</v>
      </c>
      <c r="E401" s="11" t="s">
        <v>98</v>
      </c>
      <c r="F401" s="49" t="s">
        <v>672</v>
      </c>
      <c r="G401" s="49" t="s">
        <v>691</v>
      </c>
      <c r="H401" s="11">
        <v>0.38400000000000001</v>
      </c>
      <c r="I401" s="11">
        <v>0.78400000000000003</v>
      </c>
      <c r="J401" s="11" t="s">
        <v>99</v>
      </c>
      <c r="K401" s="102">
        <v>872</v>
      </c>
      <c r="L401" s="183">
        <f t="shared" si="62"/>
        <v>0</v>
      </c>
      <c r="M401" s="8">
        <f t="shared" si="63"/>
        <v>872</v>
      </c>
    </row>
    <row r="402" spans="1:13" s="65" customFormat="1">
      <c r="A402" s="86">
        <v>5902479663739</v>
      </c>
      <c r="B402" s="94" t="s">
        <v>558</v>
      </c>
      <c r="C402" s="167" t="s">
        <v>419</v>
      </c>
      <c r="D402" s="62">
        <v>9032900090</v>
      </c>
      <c r="E402" s="73" t="s">
        <v>418</v>
      </c>
      <c r="F402" s="49" t="s">
        <v>701</v>
      </c>
      <c r="G402" s="49" t="s">
        <v>702</v>
      </c>
      <c r="H402" s="73"/>
      <c r="I402" s="73"/>
      <c r="J402" s="73" t="s">
        <v>286</v>
      </c>
      <c r="K402" s="103">
        <v>471</v>
      </c>
      <c r="L402" s="184">
        <f t="shared" si="62"/>
        <v>0</v>
      </c>
      <c r="M402" s="64">
        <f t="shared" si="63"/>
        <v>471</v>
      </c>
    </row>
    <row r="403" spans="1:13" ht="15" customHeight="1">
      <c r="A403" s="40">
        <v>5902479661124</v>
      </c>
      <c r="B403" s="94" t="s">
        <v>454</v>
      </c>
      <c r="C403" s="160" t="s">
        <v>45</v>
      </c>
      <c r="D403" s="12">
        <v>8501109990</v>
      </c>
      <c r="E403" s="11" t="s">
        <v>46</v>
      </c>
      <c r="F403" s="58" t="s">
        <v>657</v>
      </c>
      <c r="G403" s="58" t="s">
        <v>680</v>
      </c>
      <c r="H403" s="11">
        <v>0.22</v>
      </c>
      <c r="I403" s="11">
        <v>0.25600000000000001</v>
      </c>
      <c r="J403" s="11" t="s">
        <v>638</v>
      </c>
      <c r="K403" s="102">
        <v>291</v>
      </c>
      <c r="L403" s="183">
        <f t="shared" si="62"/>
        <v>0</v>
      </c>
      <c r="M403" s="8">
        <f t="shared" si="63"/>
        <v>291</v>
      </c>
    </row>
    <row r="404" spans="1:13" ht="15" customHeight="1">
      <c r="A404" s="40">
        <v>5902479662381</v>
      </c>
      <c r="B404" s="94" t="s">
        <v>456</v>
      </c>
      <c r="C404" s="160" t="s">
        <v>47</v>
      </c>
      <c r="D404" s="12">
        <v>8501109990</v>
      </c>
      <c r="E404" s="11" t="s">
        <v>48</v>
      </c>
      <c r="F404" s="58" t="s">
        <v>657</v>
      </c>
      <c r="G404" s="58" t="s">
        <v>680</v>
      </c>
      <c r="H404" s="11">
        <v>0.26300000000000001</v>
      </c>
      <c r="I404" s="11">
        <v>0.33300000000000002</v>
      </c>
      <c r="J404" s="11" t="s">
        <v>638</v>
      </c>
      <c r="K404" s="102">
        <v>353</v>
      </c>
      <c r="L404" s="183">
        <f t="shared" si="62"/>
        <v>0</v>
      </c>
      <c r="M404" s="8">
        <f t="shared" si="63"/>
        <v>353</v>
      </c>
    </row>
    <row r="405" spans="1:13">
      <c r="A405" s="40">
        <v>5902479661872</v>
      </c>
      <c r="C405" s="160" t="s">
        <v>287</v>
      </c>
      <c r="D405" s="12">
        <v>8481900090</v>
      </c>
      <c r="E405" s="23"/>
      <c r="F405" s="58" t="s">
        <v>729</v>
      </c>
      <c r="G405" s="121" t="s">
        <v>730</v>
      </c>
      <c r="H405" s="23">
        <v>3.9E-2</v>
      </c>
      <c r="I405" s="23">
        <v>3.9E-2</v>
      </c>
      <c r="J405" s="23" t="s">
        <v>288</v>
      </c>
      <c r="K405" s="102">
        <v>39</v>
      </c>
      <c r="L405" s="183">
        <f t="shared" si="62"/>
        <v>0</v>
      </c>
      <c r="M405" s="8">
        <f t="shared" si="63"/>
        <v>39</v>
      </c>
    </row>
    <row r="406" spans="1:13">
      <c r="A406" s="40">
        <v>5902479661889</v>
      </c>
      <c r="C406" s="160" t="s">
        <v>289</v>
      </c>
      <c r="D406" s="12">
        <v>8481900090</v>
      </c>
      <c r="E406" s="23"/>
      <c r="F406" s="58" t="s">
        <v>729</v>
      </c>
      <c r="G406" s="121" t="s">
        <v>730</v>
      </c>
      <c r="H406" s="23">
        <v>3.1E-2</v>
      </c>
      <c r="I406" s="23">
        <v>3.1E-2</v>
      </c>
      <c r="J406" s="23" t="s">
        <v>290</v>
      </c>
      <c r="K406" s="102">
        <v>39</v>
      </c>
      <c r="L406" s="183">
        <f t="shared" si="62"/>
        <v>0</v>
      </c>
      <c r="M406" s="8">
        <f t="shared" si="63"/>
        <v>39</v>
      </c>
    </row>
    <row r="407" spans="1:13">
      <c r="A407" s="40">
        <v>5902479662756</v>
      </c>
      <c r="B407" s="94" t="s">
        <v>559</v>
      </c>
      <c r="C407" s="160" t="s">
        <v>291</v>
      </c>
      <c r="D407" s="12">
        <v>8481900090</v>
      </c>
      <c r="E407" s="23"/>
      <c r="F407" s="58" t="s">
        <v>729</v>
      </c>
      <c r="G407" s="121" t="s">
        <v>730</v>
      </c>
      <c r="H407" s="23">
        <v>3.7999999999999999E-2</v>
      </c>
      <c r="I407" s="23">
        <v>3.7999999999999999E-2</v>
      </c>
      <c r="J407" s="23" t="s">
        <v>292</v>
      </c>
      <c r="K407" s="102">
        <v>39</v>
      </c>
      <c r="L407" s="183">
        <f t="shared" si="62"/>
        <v>0</v>
      </c>
      <c r="M407" s="8">
        <f t="shared" si="63"/>
        <v>39</v>
      </c>
    </row>
    <row r="408" spans="1:13">
      <c r="A408" s="40">
        <v>5902479662763</v>
      </c>
      <c r="B408" s="94" t="s">
        <v>560</v>
      </c>
      <c r="C408" s="160" t="s">
        <v>293</v>
      </c>
      <c r="D408" s="12">
        <v>8481900090</v>
      </c>
      <c r="E408" s="23"/>
      <c r="F408" s="58" t="s">
        <v>729</v>
      </c>
      <c r="G408" s="121" t="s">
        <v>730</v>
      </c>
      <c r="H408" s="23">
        <v>3.7999999999999999E-2</v>
      </c>
      <c r="I408" s="23">
        <v>3.7999999999999999E-2</v>
      </c>
      <c r="J408" s="23" t="s">
        <v>294</v>
      </c>
      <c r="K408" s="102">
        <v>39</v>
      </c>
      <c r="L408" s="183">
        <f t="shared" si="62"/>
        <v>0</v>
      </c>
      <c r="M408" s="8">
        <f t="shared" si="63"/>
        <v>39</v>
      </c>
    </row>
    <row r="409" spans="1:13">
      <c r="A409" s="40">
        <v>5902479662770</v>
      </c>
      <c r="B409" s="94" t="s">
        <v>561</v>
      </c>
      <c r="C409" s="160" t="s">
        <v>295</v>
      </c>
      <c r="D409" s="12">
        <v>8481900090</v>
      </c>
      <c r="E409" s="23"/>
      <c r="F409" s="58" t="s">
        <v>729</v>
      </c>
      <c r="G409" s="121" t="s">
        <v>730</v>
      </c>
      <c r="H409" s="23">
        <v>3.7999999999999999E-2</v>
      </c>
      <c r="I409" s="23">
        <v>3.7999999999999999E-2</v>
      </c>
      <c r="J409" s="23" t="s">
        <v>296</v>
      </c>
      <c r="K409" s="102">
        <v>39</v>
      </c>
      <c r="L409" s="183">
        <f t="shared" si="62"/>
        <v>0</v>
      </c>
      <c r="M409" s="8">
        <f t="shared" si="63"/>
        <v>39</v>
      </c>
    </row>
    <row r="410" spans="1:13">
      <c r="A410" s="40">
        <v>5902479660158</v>
      </c>
      <c r="B410" s="94" t="s">
        <v>562</v>
      </c>
      <c r="C410" s="160" t="s">
        <v>297</v>
      </c>
      <c r="D410" s="12">
        <v>8517620000</v>
      </c>
      <c r="E410" s="22" t="s">
        <v>298</v>
      </c>
      <c r="F410" s="49" t="s">
        <v>674</v>
      </c>
      <c r="G410" s="49" t="s">
        <v>679</v>
      </c>
      <c r="H410" s="6">
        <v>0.127</v>
      </c>
      <c r="I410" s="6">
        <v>0.218</v>
      </c>
      <c r="J410" s="22" t="s">
        <v>299</v>
      </c>
      <c r="K410" s="102">
        <v>295</v>
      </c>
      <c r="L410" s="183">
        <f t="shared" si="62"/>
        <v>0</v>
      </c>
      <c r="M410" s="8">
        <f t="shared" si="63"/>
        <v>295</v>
      </c>
    </row>
    <row r="411" spans="1:13">
      <c r="A411" s="40">
        <v>5902479660165</v>
      </c>
      <c r="B411" s="94" t="s">
        <v>563</v>
      </c>
      <c r="C411" s="160" t="s">
        <v>300</v>
      </c>
      <c r="D411" s="12">
        <v>8517620000</v>
      </c>
      <c r="E411" s="23" t="s">
        <v>301</v>
      </c>
      <c r="F411" s="49" t="s">
        <v>674</v>
      </c>
      <c r="G411" s="49" t="s">
        <v>679</v>
      </c>
      <c r="H411" s="6">
        <v>0.127</v>
      </c>
      <c r="I411" s="6">
        <v>0.218</v>
      </c>
      <c r="J411" s="23" t="s">
        <v>302</v>
      </c>
      <c r="K411" s="102">
        <v>295</v>
      </c>
      <c r="L411" s="183">
        <f t="shared" si="62"/>
        <v>0</v>
      </c>
      <c r="M411" s="8">
        <f t="shared" si="63"/>
        <v>295</v>
      </c>
    </row>
    <row r="412" spans="1:13">
      <c r="A412" s="40">
        <v>5902479661506</v>
      </c>
      <c r="B412" s="94" t="s">
        <v>564</v>
      </c>
      <c r="C412" s="160" t="s">
        <v>303</v>
      </c>
      <c r="D412" s="12">
        <v>9032102090</v>
      </c>
      <c r="E412" s="108" t="s">
        <v>744</v>
      </c>
      <c r="F412" s="49" t="s">
        <v>672</v>
      </c>
      <c r="G412" s="49" t="s">
        <v>691</v>
      </c>
      <c r="H412" s="22">
        <v>4.3999999999999997E-2</v>
      </c>
      <c r="I412" s="22">
        <v>4.3999999999999997E-2</v>
      </c>
      <c r="J412" s="108" t="s">
        <v>746</v>
      </c>
      <c r="K412" s="102">
        <v>50</v>
      </c>
      <c r="L412" s="183">
        <f t="shared" si="62"/>
        <v>0</v>
      </c>
      <c r="M412" s="8">
        <f t="shared" si="63"/>
        <v>50</v>
      </c>
    </row>
    <row r="413" spans="1:13">
      <c r="A413" s="200">
        <v>5902479665078</v>
      </c>
      <c r="B413" s="182" t="s">
        <v>742</v>
      </c>
      <c r="C413" s="160" t="s">
        <v>741</v>
      </c>
      <c r="D413" s="12">
        <v>9032102090</v>
      </c>
      <c r="E413" s="108" t="s">
        <v>743</v>
      </c>
      <c r="F413" s="58" t="s">
        <v>681</v>
      </c>
      <c r="G413" s="58" t="s">
        <v>682</v>
      </c>
      <c r="H413" s="73">
        <v>1.35</v>
      </c>
      <c r="I413" s="73">
        <v>1.5660000000000001</v>
      </c>
      <c r="J413" s="108" t="s">
        <v>745</v>
      </c>
      <c r="K413" s="102">
        <v>128</v>
      </c>
      <c r="L413" s="183">
        <f t="shared" si="62"/>
        <v>0</v>
      </c>
      <c r="M413" s="8">
        <f t="shared" si="63"/>
        <v>128</v>
      </c>
    </row>
    <row r="414" spans="1:13" ht="15" customHeight="1">
      <c r="A414" s="40">
        <v>5902479661513</v>
      </c>
      <c r="B414" s="94" t="s">
        <v>565</v>
      </c>
      <c r="C414" s="160" t="s">
        <v>304</v>
      </c>
      <c r="D414" s="12">
        <v>8536490099</v>
      </c>
      <c r="E414" s="23"/>
      <c r="F414" s="58" t="s">
        <v>681</v>
      </c>
      <c r="G414" s="58" t="s">
        <v>682</v>
      </c>
      <c r="H414" s="23">
        <v>1.004</v>
      </c>
      <c r="I414" s="23">
        <v>1.1100000000000001</v>
      </c>
      <c r="J414" s="23" t="s">
        <v>305</v>
      </c>
      <c r="K414" s="102">
        <v>457</v>
      </c>
      <c r="L414" s="183">
        <f t="shared" si="62"/>
        <v>0</v>
      </c>
      <c r="M414" s="8">
        <f t="shared" si="63"/>
        <v>457</v>
      </c>
    </row>
    <row r="415" spans="1:13">
      <c r="A415" s="45"/>
      <c r="B415" s="84"/>
      <c r="C415" s="178"/>
      <c r="D415" s="56"/>
      <c r="E415" s="33"/>
      <c r="F415" s="119"/>
      <c r="G415" s="134"/>
      <c r="H415" s="33"/>
      <c r="I415" s="33"/>
      <c r="J415" s="33" t="s">
        <v>306</v>
      </c>
      <c r="K415" s="149"/>
      <c r="L415" s="197"/>
      <c r="M415" s="34"/>
    </row>
    <row r="416" spans="1:13">
      <c r="A416" s="40">
        <v>5902479660899</v>
      </c>
      <c r="B416" s="94" t="s">
        <v>566</v>
      </c>
      <c r="C416" s="160" t="s">
        <v>307</v>
      </c>
      <c r="D416" s="49">
        <v>9032900090</v>
      </c>
      <c r="E416" s="22" t="s">
        <v>308</v>
      </c>
      <c r="F416" s="58" t="s">
        <v>673</v>
      </c>
      <c r="G416" s="58" t="s">
        <v>677</v>
      </c>
      <c r="H416" s="22">
        <v>0.03</v>
      </c>
      <c r="I416" s="22">
        <v>0.03</v>
      </c>
      <c r="J416" s="22" t="s">
        <v>309</v>
      </c>
      <c r="K416" s="102">
        <v>71</v>
      </c>
      <c r="L416" s="183">
        <f t="shared" si="62"/>
        <v>0</v>
      </c>
      <c r="M416" s="8">
        <f t="shared" si="63"/>
        <v>71</v>
      </c>
    </row>
    <row r="417" spans="1:13" ht="15" customHeight="1">
      <c r="A417" s="40">
        <v>5902479662732</v>
      </c>
      <c r="B417" s="94" t="s">
        <v>489</v>
      </c>
      <c r="C417" s="160" t="s">
        <v>125</v>
      </c>
      <c r="D417" s="49">
        <v>9032900090</v>
      </c>
      <c r="E417" s="11" t="s">
        <v>126</v>
      </c>
      <c r="F417" s="58" t="s">
        <v>673</v>
      </c>
      <c r="G417" s="58" t="s">
        <v>677</v>
      </c>
      <c r="H417" s="11">
        <v>0.03</v>
      </c>
      <c r="I417" s="11">
        <v>0.03</v>
      </c>
      <c r="J417" s="11" t="s">
        <v>127</v>
      </c>
      <c r="K417" s="102">
        <v>71</v>
      </c>
      <c r="L417" s="183">
        <f t="shared" si="62"/>
        <v>0</v>
      </c>
      <c r="M417" s="8">
        <f t="shared" si="63"/>
        <v>71</v>
      </c>
    </row>
    <row r="418" spans="1:13">
      <c r="A418" s="40">
        <v>5902479661209</v>
      </c>
      <c r="C418" s="160" t="s">
        <v>349</v>
      </c>
      <c r="D418" s="49">
        <v>9032900090</v>
      </c>
      <c r="E418" s="23" t="s">
        <v>88</v>
      </c>
      <c r="F418" s="58" t="s">
        <v>729</v>
      </c>
      <c r="G418" s="121" t="s">
        <v>730</v>
      </c>
      <c r="H418" s="23">
        <v>7.0000000000000007E-2</v>
      </c>
      <c r="I418" s="23">
        <v>7.0000000000000007E-2</v>
      </c>
      <c r="J418" s="23" t="s">
        <v>88</v>
      </c>
      <c r="K418" s="102">
        <v>71</v>
      </c>
      <c r="L418" s="183">
        <f t="shared" si="62"/>
        <v>0</v>
      </c>
      <c r="M418" s="8">
        <f t="shared" si="63"/>
        <v>71</v>
      </c>
    </row>
    <row r="419" spans="1:13">
      <c r="A419" s="40">
        <v>5902479664279</v>
      </c>
      <c r="C419" s="160" t="s">
        <v>350</v>
      </c>
      <c r="D419" s="49">
        <v>9032900090</v>
      </c>
      <c r="E419" s="23" t="s">
        <v>89</v>
      </c>
      <c r="F419" s="58" t="s">
        <v>729</v>
      </c>
      <c r="G419" s="121" t="s">
        <v>730</v>
      </c>
      <c r="H419" s="23">
        <v>8.8999999999999996E-2</v>
      </c>
      <c r="I419" s="23">
        <v>8.8999999999999996E-2</v>
      </c>
      <c r="J419" s="23" t="s">
        <v>89</v>
      </c>
      <c r="K419" s="102">
        <v>75</v>
      </c>
      <c r="L419" s="183">
        <f t="shared" si="62"/>
        <v>0</v>
      </c>
      <c r="M419" s="8">
        <f t="shared" si="63"/>
        <v>75</v>
      </c>
    </row>
    <row r="420" spans="1:13">
      <c r="A420" s="40">
        <v>5902479660905</v>
      </c>
      <c r="C420" s="160" t="s">
        <v>351</v>
      </c>
      <c r="D420" s="49">
        <v>9032900090</v>
      </c>
      <c r="E420" s="22"/>
      <c r="F420" s="116" t="s">
        <v>729</v>
      </c>
      <c r="G420" s="132" t="s">
        <v>730</v>
      </c>
      <c r="H420" s="22">
        <v>5.6000000000000001E-2</v>
      </c>
      <c r="I420" s="22">
        <v>5.6000000000000001E-2</v>
      </c>
      <c r="J420" s="22" t="s">
        <v>310</v>
      </c>
      <c r="K420" s="102">
        <v>71</v>
      </c>
      <c r="L420" s="183">
        <f t="shared" si="62"/>
        <v>0</v>
      </c>
      <c r="M420" s="8">
        <f t="shared" si="63"/>
        <v>71</v>
      </c>
    </row>
    <row r="421" spans="1:13">
      <c r="A421" s="40">
        <v>5902479664286</v>
      </c>
      <c r="C421" s="160" t="s">
        <v>352</v>
      </c>
      <c r="D421" s="49">
        <v>9032900090</v>
      </c>
      <c r="E421" s="22"/>
      <c r="F421" s="116" t="s">
        <v>729</v>
      </c>
      <c r="G421" s="132" t="s">
        <v>730</v>
      </c>
      <c r="H421" s="22">
        <v>6.2E-2</v>
      </c>
      <c r="I421" s="22">
        <v>6.2E-2</v>
      </c>
      <c r="J421" s="22" t="s">
        <v>311</v>
      </c>
      <c r="K421" s="102">
        <v>75</v>
      </c>
      <c r="L421" s="183">
        <f t="shared" si="62"/>
        <v>0</v>
      </c>
      <c r="M421" s="8">
        <f t="shared" si="63"/>
        <v>75</v>
      </c>
    </row>
    <row r="422" spans="1:13">
      <c r="A422" s="40">
        <v>5902479664293</v>
      </c>
      <c r="C422" s="160" t="s">
        <v>353</v>
      </c>
      <c r="D422" s="49">
        <v>9032900090</v>
      </c>
      <c r="E422" s="22"/>
      <c r="F422" s="116" t="s">
        <v>729</v>
      </c>
      <c r="G422" s="132" t="s">
        <v>730</v>
      </c>
      <c r="H422" s="22">
        <v>8.8999999999999996E-2</v>
      </c>
      <c r="I422" s="22">
        <v>8.8999999999999996E-2</v>
      </c>
      <c r="J422" s="22" t="s">
        <v>312</v>
      </c>
      <c r="K422" s="102">
        <v>75</v>
      </c>
      <c r="L422" s="183">
        <f t="shared" si="62"/>
        <v>0</v>
      </c>
      <c r="M422" s="8">
        <f t="shared" si="63"/>
        <v>75</v>
      </c>
    </row>
    <row r="423" spans="1:13">
      <c r="A423" s="40">
        <v>5902479664309</v>
      </c>
      <c r="C423" s="160" t="s">
        <v>354</v>
      </c>
      <c r="D423" s="49">
        <v>9032900090</v>
      </c>
      <c r="E423" s="22"/>
      <c r="F423" s="116" t="s">
        <v>729</v>
      </c>
      <c r="G423" s="132" t="s">
        <v>730</v>
      </c>
      <c r="H423" s="22">
        <v>9.5000000000000001E-2</v>
      </c>
      <c r="I423" s="22">
        <v>9.5000000000000001E-2</v>
      </c>
      <c r="J423" s="22" t="s">
        <v>313</v>
      </c>
      <c r="K423" s="102">
        <v>80</v>
      </c>
      <c r="L423" s="183">
        <f t="shared" si="62"/>
        <v>0</v>
      </c>
      <c r="M423" s="8">
        <f t="shared" si="63"/>
        <v>80</v>
      </c>
    </row>
    <row r="424" spans="1:13">
      <c r="A424" s="40">
        <v>5902479663685</v>
      </c>
      <c r="C424" s="160" t="s">
        <v>355</v>
      </c>
      <c r="D424" s="49">
        <v>9032900090</v>
      </c>
      <c r="E424" s="22"/>
      <c r="F424" s="116" t="s">
        <v>729</v>
      </c>
      <c r="G424" s="132" t="s">
        <v>730</v>
      </c>
      <c r="H424" s="22">
        <v>2.1999999999999999E-2</v>
      </c>
      <c r="I424" s="22">
        <v>2.1999999999999999E-2</v>
      </c>
      <c r="J424" s="22" t="s">
        <v>314</v>
      </c>
      <c r="K424" s="102">
        <v>71</v>
      </c>
      <c r="L424" s="183">
        <f t="shared" si="62"/>
        <v>0</v>
      </c>
      <c r="M424" s="8">
        <f t="shared" si="63"/>
        <v>71</v>
      </c>
    </row>
    <row r="425" spans="1:13">
      <c r="A425" s="40">
        <v>5902479664316</v>
      </c>
      <c r="C425" s="160" t="s">
        <v>356</v>
      </c>
      <c r="D425" s="49">
        <v>9032900090</v>
      </c>
      <c r="E425" s="22"/>
      <c r="F425" s="116" t="s">
        <v>729</v>
      </c>
      <c r="G425" s="132" t="s">
        <v>730</v>
      </c>
      <c r="H425" s="22">
        <v>6.5000000000000002E-2</v>
      </c>
      <c r="I425" s="22">
        <v>6.5000000000000002E-2</v>
      </c>
      <c r="J425" s="22" t="s">
        <v>315</v>
      </c>
      <c r="K425" s="102">
        <v>75</v>
      </c>
      <c r="L425" s="183">
        <f t="shared" si="62"/>
        <v>0</v>
      </c>
      <c r="M425" s="8">
        <f t="shared" si="63"/>
        <v>75</v>
      </c>
    </row>
    <row r="426" spans="1:13">
      <c r="A426" s="40">
        <v>5902479660912</v>
      </c>
      <c r="C426" s="160" t="s">
        <v>357</v>
      </c>
      <c r="D426" s="49">
        <v>9032900090</v>
      </c>
      <c r="E426" s="23"/>
      <c r="F426" s="58" t="s">
        <v>729</v>
      </c>
      <c r="G426" s="121" t="s">
        <v>730</v>
      </c>
      <c r="H426" s="23">
        <v>5.6000000000000001E-2</v>
      </c>
      <c r="I426" s="23">
        <v>5.6000000000000001E-2</v>
      </c>
      <c r="J426" s="23" t="s">
        <v>316</v>
      </c>
      <c r="K426" s="102">
        <v>71</v>
      </c>
      <c r="L426" s="183">
        <f t="shared" si="62"/>
        <v>0</v>
      </c>
      <c r="M426" s="8">
        <f t="shared" si="63"/>
        <v>71</v>
      </c>
    </row>
    <row r="427" spans="1:13">
      <c r="A427" s="40">
        <v>5902479661391</v>
      </c>
      <c r="C427" s="160" t="s">
        <v>358</v>
      </c>
      <c r="D427" s="49">
        <v>9032900090</v>
      </c>
      <c r="E427" s="22"/>
      <c r="F427" s="116" t="s">
        <v>729</v>
      </c>
      <c r="G427" s="132" t="s">
        <v>730</v>
      </c>
      <c r="H427" s="22">
        <v>5.8000000000000003E-2</v>
      </c>
      <c r="I427" s="22">
        <v>5.8000000000000003E-2</v>
      </c>
      <c r="J427" s="108" t="s">
        <v>317</v>
      </c>
      <c r="K427" s="102">
        <v>124</v>
      </c>
      <c r="L427" s="183">
        <f t="shared" si="62"/>
        <v>0</v>
      </c>
      <c r="M427" s="8">
        <f t="shared" si="63"/>
        <v>124</v>
      </c>
    </row>
    <row r="428" spans="1:13">
      <c r="A428" s="40">
        <v>5902479660929</v>
      </c>
      <c r="C428" s="160" t="s">
        <v>359</v>
      </c>
      <c r="D428" s="49">
        <v>9032900090</v>
      </c>
      <c r="E428" s="23"/>
      <c r="F428" s="58" t="s">
        <v>729</v>
      </c>
      <c r="G428" s="121" t="s">
        <v>730</v>
      </c>
      <c r="H428" s="22">
        <v>5.8000000000000003E-2</v>
      </c>
      <c r="I428" s="22">
        <v>5.8000000000000003E-2</v>
      </c>
      <c r="J428" s="22" t="s">
        <v>318</v>
      </c>
      <c r="K428" s="102">
        <v>83</v>
      </c>
      <c r="L428" s="183">
        <f t="shared" si="62"/>
        <v>0</v>
      </c>
      <c r="M428" s="8">
        <f t="shared" si="63"/>
        <v>83</v>
      </c>
    </row>
    <row r="429" spans="1:13">
      <c r="A429" s="40">
        <v>5902479660936</v>
      </c>
      <c r="C429" s="160" t="s">
        <v>360</v>
      </c>
      <c r="D429" s="49">
        <v>9032900090</v>
      </c>
      <c r="E429" s="22"/>
      <c r="F429" s="49" t="s">
        <v>719</v>
      </c>
      <c r="G429" s="49" t="s">
        <v>718</v>
      </c>
      <c r="H429" s="22">
        <v>2.4E-2</v>
      </c>
      <c r="I429" s="22">
        <v>3.3000000000000002E-2</v>
      </c>
      <c r="J429" s="22" t="s">
        <v>319</v>
      </c>
      <c r="K429" s="102">
        <v>229</v>
      </c>
      <c r="L429" s="183">
        <f t="shared" si="62"/>
        <v>0</v>
      </c>
      <c r="M429" s="8">
        <f t="shared" si="63"/>
        <v>229</v>
      </c>
    </row>
    <row r="430" spans="1:13">
      <c r="A430" s="40">
        <v>5902479664323</v>
      </c>
      <c r="C430" s="160" t="s">
        <v>361</v>
      </c>
      <c r="D430" s="49">
        <v>9032900090</v>
      </c>
      <c r="E430" s="22"/>
      <c r="F430" s="49" t="s">
        <v>719</v>
      </c>
      <c r="G430" s="49" t="s">
        <v>718</v>
      </c>
      <c r="H430" s="22">
        <v>2.7E-2</v>
      </c>
      <c r="I430" s="22">
        <v>3.5999999999999997E-2</v>
      </c>
      <c r="J430" s="22" t="s">
        <v>320</v>
      </c>
      <c r="K430" s="102">
        <v>232</v>
      </c>
      <c r="L430" s="183">
        <f t="shared" si="62"/>
        <v>0</v>
      </c>
      <c r="M430" s="8">
        <f t="shared" si="63"/>
        <v>232</v>
      </c>
    </row>
    <row r="431" spans="1:13">
      <c r="A431" s="40">
        <v>5902479660943</v>
      </c>
      <c r="C431" s="160" t="s">
        <v>362</v>
      </c>
      <c r="D431" s="49">
        <v>9032900090</v>
      </c>
      <c r="E431" s="23"/>
      <c r="F431" s="58" t="s">
        <v>729</v>
      </c>
      <c r="G431" s="121" t="s">
        <v>730</v>
      </c>
      <c r="H431" s="23">
        <v>0.02</v>
      </c>
      <c r="I431" s="23">
        <v>0.02</v>
      </c>
      <c r="J431" s="23" t="s">
        <v>321</v>
      </c>
      <c r="K431" s="102">
        <v>83</v>
      </c>
      <c r="L431" s="183">
        <f t="shared" si="62"/>
        <v>0</v>
      </c>
      <c r="M431" s="8">
        <f t="shared" si="63"/>
        <v>83</v>
      </c>
    </row>
    <row r="432" spans="1:13">
      <c r="A432" s="40">
        <v>5902479660950</v>
      </c>
      <c r="C432" s="160" t="s">
        <v>363</v>
      </c>
      <c r="D432" s="49">
        <v>9032900090</v>
      </c>
      <c r="E432" s="22"/>
      <c r="F432" s="116" t="s">
        <v>729</v>
      </c>
      <c r="G432" s="132" t="s">
        <v>730</v>
      </c>
      <c r="H432" s="22">
        <v>0.129</v>
      </c>
      <c r="I432" s="22">
        <v>0.129</v>
      </c>
      <c r="J432" s="22" t="s">
        <v>322</v>
      </c>
      <c r="K432" s="102">
        <v>83</v>
      </c>
      <c r="L432" s="183">
        <f t="shared" si="62"/>
        <v>0</v>
      </c>
      <c r="M432" s="8">
        <f t="shared" si="63"/>
        <v>83</v>
      </c>
    </row>
    <row r="433" spans="1:13">
      <c r="A433" s="40">
        <v>5902479660967</v>
      </c>
      <c r="C433" s="160" t="s">
        <v>364</v>
      </c>
      <c r="D433" s="12">
        <v>8536501990</v>
      </c>
      <c r="E433" s="23"/>
      <c r="F433" s="58" t="s">
        <v>729</v>
      </c>
      <c r="G433" s="121" t="s">
        <v>730</v>
      </c>
      <c r="H433" s="23">
        <v>9.8000000000000004E-2</v>
      </c>
      <c r="I433" s="23">
        <v>9.8000000000000004E-2</v>
      </c>
      <c r="J433" s="23" t="s">
        <v>323</v>
      </c>
      <c r="K433" s="102">
        <v>83</v>
      </c>
      <c r="L433" s="183">
        <f t="shared" si="62"/>
        <v>0</v>
      </c>
      <c r="M433" s="8">
        <f t="shared" si="63"/>
        <v>83</v>
      </c>
    </row>
    <row r="434" spans="1:13">
      <c r="A434" s="40">
        <v>5902479661216</v>
      </c>
      <c r="C434" s="160" t="s">
        <v>324</v>
      </c>
      <c r="D434" s="12">
        <v>9032108090</v>
      </c>
      <c r="E434" s="22"/>
      <c r="F434" s="116" t="s">
        <v>729</v>
      </c>
      <c r="G434" s="132" t="s">
        <v>730</v>
      </c>
      <c r="H434" s="22">
        <v>0.10100000000000001</v>
      </c>
      <c r="I434" s="22">
        <v>0.10100000000000001</v>
      </c>
      <c r="J434" s="22" t="s">
        <v>325</v>
      </c>
      <c r="K434" s="102">
        <v>83</v>
      </c>
      <c r="L434" s="183">
        <f t="shared" si="62"/>
        <v>0</v>
      </c>
      <c r="M434" s="8">
        <f t="shared" si="63"/>
        <v>83</v>
      </c>
    </row>
    <row r="435" spans="1:13">
      <c r="A435" s="40">
        <v>5902479661520</v>
      </c>
      <c r="C435" s="160" t="s">
        <v>326</v>
      </c>
      <c r="D435" s="12">
        <v>8544200090</v>
      </c>
      <c r="E435" s="23"/>
      <c r="F435" s="58" t="s">
        <v>729</v>
      </c>
      <c r="G435" s="121" t="s">
        <v>730</v>
      </c>
      <c r="H435" s="23">
        <v>5.8999999999999997E-2</v>
      </c>
      <c r="I435" s="23">
        <v>5.8999999999999997E-2</v>
      </c>
      <c r="J435" s="23" t="s">
        <v>327</v>
      </c>
      <c r="K435" s="102">
        <v>66</v>
      </c>
      <c r="L435" s="183">
        <f t="shared" si="62"/>
        <v>0</v>
      </c>
      <c r="M435" s="8">
        <f t="shared" si="63"/>
        <v>66</v>
      </c>
    </row>
    <row r="436" spans="1:13">
      <c r="A436" s="46"/>
      <c r="B436" s="85"/>
      <c r="C436" s="179"/>
      <c r="D436" s="57"/>
      <c r="E436" s="35"/>
      <c r="F436" s="120"/>
      <c r="G436" s="135"/>
      <c r="H436" s="35"/>
      <c r="I436" s="35"/>
      <c r="J436" s="35" t="s">
        <v>328</v>
      </c>
      <c r="K436" s="150"/>
      <c r="L436" s="36"/>
      <c r="M436" s="36"/>
    </row>
    <row r="437" spans="1:13">
      <c r="A437" s="40">
        <v>5902479660752</v>
      </c>
      <c r="C437" s="160" t="s">
        <v>329</v>
      </c>
      <c r="D437" s="49">
        <v>8414593590</v>
      </c>
      <c r="E437" s="22" t="s">
        <v>330</v>
      </c>
      <c r="F437" s="108" t="s">
        <v>367</v>
      </c>
      <c r="G437" s="132" t="s">
        <v>730</v>
      </c>
      <c r="H437" s="22">
        <v>2.09</v>
      </c>
      <c r="I437" s="22">
        <v>2.2029999999999998</v>
      </c>
      <c r="J437" s="22" t="s">
        <v>331</v>
      </c>
      <c r="K437" s="140"/>
      <c r="L437" s="7"/>
      <c r="M437" s="8"/>
    </row>
    <row r="438" spans="1:13">
      <c r="A438" s="40">
        <v>5902479660769</v>
      </c>
      <c r="C438" s="160" t="s">
        <v>332</v>
      </c>
      <c r="D438" s="49">
        <v>8414593590</v>
      </c>
      <c r="E438" s="23" t="s">
        <v>333</v>
      </c>
      <c r="F438" s="15" t="s">
        <v>367</v>
      </c>
      <c r="G438" s="121" t="s">
        <v>730</v>
      </c>
      <c r="H438" s="23">
        <v>1.857</v>
      </c>
      <c r="I438" s="23">
        <v>1.9610000000000001</v>
      </c>
      <c r="J438" s="23" t="s">
        <v>334</v>
      </c>
      <c r="K438" s="140"/>
      <c r="L438" s="7"/>
      <c r="M438" s="8"/>
    </row>
    <row r="439" spans="1:13">
      <c r="A439" s="40">
        <v>5901445470494</v>
      </c>
      <c r="C439" s="160" t="s">
        <v>335</v>
      </c>
      <c r="D439" s="49">
        <v>8414593590</v>
      </c>
      <c r="E439" s="22" t="s">
        <v>336</v>
      </c>
      <c r="F439" s="108" t="s">
        <v>368</v>
      </c>
      <c r="G439" s="132" t="s">
        <v>730</v>
      </c>
      <c r="H439" s="22">
        <v>2.2290000000000001</v>
      </c>
      <c r="I439" s="22">
        <v>2.3570000000000002</v>
      </c>
      <c r="J439" s="22" t="s">
        <v>337</v>
      </c>
      <c r="K439" s="140"/>
      <c r="L439" s="7"/>
      <c r="M439" s="8"/>
    </row>
    <row r="440" spans="1:13">
      <c r="A440" s="40">
        <v>5902479661605</v>
      </c>
      <c r="C440" s="160" t="s">
        <v>338</v>
      </c>
      <c r="D440" s="49">
        <v>8414593590</v>
      </c>
      <c r="E440" s="23" t="s">
        <v>339</v>
      </c>
      <c r="F440" s="15" t="s">
        <v>368</v>
      </c>
      <c r="G440" s="121" t="s">
        <v>730</v>
      </c>
      <c r="H440" s="23">
        <v>2.242</v>
      </c>
      <c r="I440" s="23">
        <v>2.3690000000000002</v>
      </c>
      <c r="J440" s="23" t="s">
        <v>337</v>
      </c>
      <c r="K440" s="140"/>
      <c r="L440" s="7"/>
      <c r="M440" s="8"/>
    </row>
    <row r="441" spans="1:13">
      <c r="A441" s="40">
        <v>5901445470500</v>
      </c>
      <c r="C441" s="160" t="s">
        <v>340</v>
      </c>
      <c r="D441" s="49">
        <v>8414593590</v>
      </c>
      <c r="E441" s="22" t="s">
        <v>341</v>
      </c>
      <c r="F441" s="108" t="s">
        <v>369</v>
      </c>
      <c r="G441" s="132" t="s">
        <v>730</v>
      </c>
      <c r="H441" s="22">
        <v>2.7519999999999998</v>
      </c>
      <c r="I441" s="22">
        <v>2.9820000000000002</v>
      </c>
      <c r="J441" s="22" t="s">
        <v>337</v>
      </c>
      <c r="K441" s="140"/>
      <c r="L441" s="7"/>
      <c r="M441" s="8"/>
    </row>
    <row r="442" spans="1:13">
      <c r="E442" s="23"/>
      <c r="H442" s="23"/>
      <c r="I442" s="23"/>
      <c r="J442" s="23"/>
      <c r="K442" s="198"/>
      <c r="L442" s="7"/>
      <c r="M442" s="8"/>
    </row>
    <row r="443" spans="1:13">
      <c r="E443" s="23"/>
      <c r="H443" s="23"/>
      <c r="I443" s="23"/>
      <c r="J443" s="23"/>
      <c r="K443" s="198"/>
      <c r="L443" s="7"/>
      <c r="M443" s="8"/>
    </row>
    <row r="444" spans="1:13">
      <c r="E444" s="23"/>
      <c r="K444" s="198"/>
      <c r="L444" s="7"/>
      <c r="M444" s="8"/>
    </row>
    <row r="445" spans="1:13">
      <c r="K445" s="198"/>
      <c r="L445" s="7"/>
      <c r="M445" s="8"/>
    </row>
    <row r="446" spans="1:13">
      <c r="K446" s="140"/>
      <c r="L446" s="7"/>
      <c r="M446" s="8"/>
    </row>
  </sheetData>
  <pageMargins left="0.19685039370078741" right="0" top="0.59055118110236227" bottom="0.59055118110236227" header="0.51181102362204722" footer="0.51181102362204722"/>
  <pageSetup paperSize="9" scale="50" pageOrder="overThenDown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i7</dc:creator>
  <cp:lastModifiedBy>Użytkownik systemu Windows</cp:lastModifiedBy>
  <cp:revision>22</cp:revision>
  <cp:lastPrinted>2022-01-07T11:44:53Z</cp:lastPrinted>
  <dcterms:created xsi:type="dcterms:W3CDTF">2020-02-28T10:29:26Z</dcterms:created>
  <dcterms:modified xsi:type="dcterms:W3CDTF">2022-01-12T06:12:11Z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