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G\Desktop\CENNIK 2017\KLIENT\2021\"/>
    </mc:Choice>
  </mc:AlternateContent>
  <xr:revisionPtr revIDLastSave="0" documentId="13_ncr:1_{C29D59D4-2622-4B2B-AA5B-9C08F182A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RISO_Basic_Wydanie II_2021" sheetId="2" r:id="rId1"/>
    <sheet name="NOWOŚCI" sheetId="3" r:id="rId2"/>
  </sheets>
  <definedNames>
    <definedName name="_xlnm._FilterDatabase" localSheetId="0" hidden="1">'AFRISO_Basic_Wydanie II_2021'!$A$1:$Q$64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6" i="2" l="1"/>
  <c r="G57" i="2"/>
  <c r="G58" i="2"/>
  <c r="G59" i="2"/>
  <c r="G60" i="2"/>
  <c r="G61" i="2"/>
  <c r="G62" i="2"/>
  <c r="G63" i="2"/>
  <c r="G64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2" i="2"/>
</calcChain>
</file>

<file path=xl/sharedStrings.xml><?xml version="1.0" encoding="utf-8"?>
<sst xmlns="http://schemas.openxmlformats.org/spreadsheetml/2006/main" count="462" uniqueCount="142">
  <si>
    <t>Kod</t>
  </si>
  <si>
    <t>Nazwa</t>
  </si>
  <si>
    <t>Waluta</t>
  </si>
  <si>
    <t>Grupa bezpieczeństwa kotla BSS, Nmax UDT 73,6 kW, z zaworem bezpieczeństwa MS 3 bar, z przyłączem do naczynia przeponowego</t>
  </si>
  <si>
    <t>EUR</t>
  </si>
  <si>
    <t>SZT</t>
  </si>
  <si>
    <t>Grupa bezpieczeństwa kotla BSS, Nmax UDT 42,6 kW, z zaworem bezpieczeństwa MS 1,5 bar, z przyłączem do naczynia przeponowego</t>
  </si>
  <si>
    <t>Grupa bezpieczeństwa kotla BSS, Nmax UDT 73,6 kW, z zaworem bezpieczeństwa MS 3 bar, z przyłączem do naczynia przeponowego z szybkozłączem</t>
  </si>
  <si>
    <t>Grupa bezpieczeństwa kotla BSS, Nmax UDT 42,6 kW, z zaworem bezpieczeństwa MS 1,5 bar, z przyłączem do naczynia przeponowego z szybkozłączem</t>
  </si>
  <si>
    <t>Grupa bezpieczeństwa c.w.u. BSB, Nmax UDT 111,5 kW, z zaworem bezpieczeństwa MS 6 bar, z przyłączem do naczynia przeponowego</t>
  </si>
  <si>
    <t>Grupa bezpieczeństwa c.w.u. BSB, Nmax UDT 111,5 kW, z zaworem bezpieczeństwa MS 6 bar, z przyłączem do naczynia przeponowego z szybkozłączem</t>
  </si>
  <si>
    <t>Zestaw dwóch mosiężnych nypli G1'' z uszczelkami stożkowymi</t>
  </si>
  <si>
    <t>Rozdzielacz mosiężny na 2 obiegi</t>
  </si>
  <si>
    <t>Rozdzielacz mosiężny na 3 obiegi</t>
  </si>
  <si>
    <t>Rozdzielacz mosiężny na 4 obiegi</t>
  </si>
  <si>
    <t>Rozdzielacz mosiężny na 5 obiegów</t>
  </si>
  <si>
    <t>Rozdzielacz mosiężny na 6 obiegów</t>
  </si>
  <si>
    <t>Rozdzielacz mosiężny na 7 obiegów</t>
  </si>
  <si>
    <t>Rozdzielacz mosiężny na 8 obiegów</t>
  </si>
  <si>
    <t>Rozdzielacz mosiężny na 9 obiegów</t>
  </si>
  <si>
    <t>Rozdzielacz mosiężny na 10 obiegów</t>
  </si>
  <si>
    <t>Rozdzielacz mosiężny na 11 obiegów</t>
  </si>
  <si>
    <t>Rozdzielacz mosiężny na 12 obiegów</t>
  </si>
  <si>
    <t>Moduł mieszający BRU 551 do ogrzewania podłogowego z zaworem ARV 362 ProClick</t>
  </si>
  <si>
    <t>Reduktor ciśnienia wody BPR, GW G1/2"</t>
  </si>
  <si>
    <t>Reduktor ciśnienia wody BPR, GW G3/4"</t>
  </si>
  <si>
    <t>Reduktor ciśnienia wody BPR, GW G1"</t>
  </si>
  <si>
    <t>Reduktor ciśnienia wody BPR, GW G1 1/4"</t>
  </si>
  <si>
    <t>Reduktor ciśnienia wody BPR, GW G1 1/2"</t>
  </si>
  <si>
    <t>Reduktor ciśnienia wody BPR, GW G2"</t>
  </si>
  <si>
    <t>Reduktor ciśnienia wody BPR, GW G2 1/2"</t>
  </si>
  <si>
    <t>Reduktor ciśnienia wody BPR, GW G3"</t>
  </si>
  <si>
    <t>Regulator pogodowy BWC 310, 3 czujniki, 230 AC</t>
  </si>
  <si>
    <t>Zestaw: regulator pogodowy BWC 310 wraz z siłownikiem ARM 141 ProClick</t>
  </si>
  <si>
    <t>Stojak do sprzęgła hydraulicznego BLH 822 do 200 kW</t>
  </si>
  <si>
    <t>Sprzęgło hydrauliczne ocieplone BLH 801, 70 kW, 4x GW G1", 4x GW G1/2" odpowietrznik automatyczny, zawór spustowy, termometry</t>
  </si>
  <si>
    <t>Sprzęgło hydrauliczne ocieplone BLH 822, 200 kW, 4x GW G2", 6x GW G1/2" odpowietrznik automatyczny, zawór spustowy, termometry, tuleja zanurzeniowa, korek</t>
  </si>
  <si>
    <t>2-drogowy zawór kulowy z siłownikiem BEV, DN15, Rp1/2", Kvs 20 m3/h, 230 V AC, NC</t>
  </si>
  <si>
    <t>2-drogowy zawór kulowy z siłownikiem BEV, DN20, Rp3/4", Kvs 45 m3/h, 230 V AC, NC</t>
  </si>
  <si>
    <t>2-drogowy zawór kulowy z siłownikiem BEV, DN25, Rp1", Kvs 60 m3/h, 230 V AC, NC</t>
  </si>
  <si>
    <t>2-drogowy zawór kulowy z siłownikiem BEV, DN15, Rp1/2", Kvs 20 m3/h, 24 V AC, NO</t>
  </si>
  <si>
    <t>2-drogowy zawór kulowy z siłownikiem BEV, DN20, Rp 3/4", Kvs 45 m3/h, 24 V AC, NO</t>
  </si>
  <si>
    <t>2-drogowy zawór kulowy z siłownikiem BEV, DN25, Rp1", Kvs 60 m3/h, 24 V AC, NO</t>
  </si>
  <si>
    <t>Grupa rabatowa</t>
  </si>
  <si>
    <t>Kod EAN</t>
  </si>
  <si>
    <t>Jednostka wagi</t>
  </si>
  <si>
    <t>Kg</t>
  </si>
  <si>
    <t>5902510003289  </t>
  </si>
  <si>
    <t>A</t>
  </si>
  <si>
    <t>Sprzęgło hydrauliczne ocieplone BLH 850 z rozdzielaczem, 6x GW G1", 2x GW G1/2", odpowietrznik automatyczny, zawór spustowy</t>
  </si>
  <si>
    <t>5902510003982</t>
  </si>
  <si>
    <t>Izolacja dwuczęściowa XLPE do sprzęgła BLH 865, 6x G1", 2x G1/2", z zestawów BPS</t>
  </si>
  <si>
    <t>5902510003333</t>
  </si>
  <si>
    <t>5902510003395</t>
  </si>
  <si>
    <t>5902510003425</t>
  </si>
  <si>
    <t>5902510003562</t>
  </si>
  <si>
    <t>5902510003968</t>
  </si>
  <si>
    <t>5902510004545</t>
  </si>
  <si>
    <t>5902510005139</t>
  </si>
  <si>
    <t>8,5</t>
  </si>
  <si>
    <t>11,5</t>
  </si>
  <si>
    <t>14,5</t>
  </si>
  <si>
    <t>4</t>
  </si>
  <si>
    <t>9,5</t>
  </si>
  <si>
    <t>10,5</t>
  </si>
  <si>
    <t>9</t>
  </si>
  <si>
    <t>8</t>
  </si>
  <si>
    <t>7,5</t>
  </si>
  <si>
    <t>12,5</t>
  </si>
  <si>
    <t>17,5</t>
  </si>
  <si>
    <t>15,5</t>
  </si>
  <si>
    <t>13,5</t>
  </si>
  <si>
    <t>30,5</t>
  </si>
  <si>
    <t>11,6</t>
  </si>
  <si>
    <t>21,5</t>
  </si>
  <si>
    <t>16,5</t>
  </si>
  <si>
    <t>11</t>
  </si>
  <si>
    <t>8481803900</t>
  </si>
  <si>
    <t>8481809900</t>
  </si>
  <si>
    <t>8413190000</t>
  </si>
  <si>
    <t>9032900000</t>
  </si>
  <si>
    <t>9032102000</t>
  </si>
  <si>
    <t>Moduł mieszający BTU 501 do ogrzewania podłogowego z zaworem ATM 561, pompa Grundfos UPM3</t>
  </si>
  <si>
    <t>Moduł mieszający BTU 505 do ogrzewania podłogowego z zaworem ATM 561, pompa Wilo Para SC</t>
  </si>
  <si>
    <t>5902510007522</t>
  </si>
  <si>
    <t>5902510007515</t>
  </si>
  <si>
    <t>Zestaw mieszający ze sprzęgłem hydraulicznym BPS 900, dwa człony bez mieszania, pompy Grundfos UPM3</t>
  </si>
  <si>
    <t>Zestaw mieszający ze sprzęgłem hydraulicznym BPS 901, człon bez mieszania i z zaworem termostatycznym ATM 561, pompy Grundfos UPM3</t>
  </si>
  <si>
    <t>Zestaw mieszający ze sprzęgłem hydraulicznym BPS 906, człon bez mieszania i z zaworem obrotowym ARV 362, pompy Grundfos UPM3</t>
  </si>
  <si>
    <t>Zestaw mieszający ze sprzęgłem hydraulicznym BPS 911, dwa człony z zaworem termostatycznym ATM 561, pompy Grundfos UPM3</t>
  </si>
  <si>
    <t>Zestaw mieszający ze sprzęgłem hydraulicznym BPS 966, dwa człony z zaworem obrotowym ARV 362, pompy Grundfos UPM3</t>
  </si>
  <si>
    <t>Zestaw mieszający ze sprzęgłem hydraulicznym BPS 961, człon z zaworem obrotowym ARV 362 i termostatycznym ATM 561, pompy Grundfos UPM3</t>
  </si>
  <si>
    <t>Zestaw mieszający ze sprzęgłem hydraulicznym BPS 955, dwa człony bez mieszania, pompy Wilo Para SC</t>
  </si>
  <si>
    <t>Zestaw mieszający ze sprzęgłem hydraulicznym BPS 952, człon bez mieszania i z zaworem termostatycznym ATM 561, pompy Wilo Para SC</t>
  </si>
  <si>
    <t>Zestaw mieszający ze sprzęgłem hydraulicznym BPS 957, człon bez mieszania i z zaworem obrotowym ARV 362, pompy Wilo Para SC</t>
  </si>
  <si>
    <t>Zestaw mieszający ze sprzęgłem hydraulicznym BPS 922, dwa człony z zaworem termostatycznym ATM 561, pompy Wilo Para SC</t>
  </si>
  <si>
    <t>Zestaw mieszający ze sprzęgłem hydraulicznym BPS 977, dwa człony z zaworem obrotowym ARV 362, pompy Wilo Para SC</t>
  </si>
  <si>
    <t>Zestaw mieszający ze sprzęgłem hydraulicznym BPS 972, człon z zaworem obrotowym ARV 362 i termostatycznym ATM 561, pompy Wilo Para SC</t>
  </si>
  <si>
    <t>5902510007324</t>
  </si>
  <si>
    <t>5902510007362</t>
  </si>
  <si>
    <t>5902510007348</t>
  </si>
  <si>
    <t>5902510007331</t>
  </si>
  <si>
    <t>5902510007416</t>
  </si>
  <si>
    <t>5902510007379</t>
  </si>
  <si>
    <t>5902510007386</t>
  </si>
  <si>
    <t>5902510007423</t>
  </si>
  <si>
    <t>5902510007409</t>
  </si>
  <si>
    <t>5902510007393</t>
  </si>
  <si>
    <t>5902510007317</t>
  </si>
  <si>
    <t>5902510007355</t>
  </si>
  <si>
    <t>-</t>
  </si>
  <si>
    <t>19,5</t>
  </si>
  <si>
    <t>Grupa pompowa BPS 990, bez mieszania, pompa Grundfos UPM3</t>
  </si>
  <si>
    <t>Grupa pompowa BPS 991 z zaworem termostatycznym ATM 561, pompa Grundfos UPM3</t>
  </si>
  <si>
    <t>Grupa pompowa BPS 992, z zaworem termostatycznym ATM 561, pompa Wilo Para SC</t>
  </si>
  <si>
    <t>Grupa pompowa BPS 995, bez mieszania, pompa Wilo Para SC</t>
  </si>
  <si>
    <t>Grupa pompowa BPS 996, z obrotowym zaworem mieszającym ARV 362, pompa Grundfos UPM3</t>
  </si>
  <si>
    <t>Grupa pompowa BPS 997, z obrotowym zaworem mieszającym ARV 362, pompa Wilo Para SC</t>
  </si>
  <si>
    <t>NOWOŚĆ</t>
  </si>
  <si>
    <t>Wieszak ścienny do sprzęgła hydraulicznego zestawów BPS na 2 i 3 obiegi</t>
  </si>
  <si>
    <t>Izolacja dwuczęściowa do rozdzielacza ze sprzęgłem hydraulicznym BLH 890 na 3 obiegi grzewcze</t>
  </si>
  <si>
    <t>Rozdzielacz ze sprzęgłem hydraulicznym BLH 890 8x G1", 2x GW G1/2", odpowietrznik ręczny, zawór spustowy, wieszak ścienny, nieocieplony</t>
  </si>
  <si>
    <t xml:space="preserve"> Cena katalogowa_obowiązująca od 04.05.2021 </t>
  </si>
  <si>
    <t>Kod PCN</t>
  </si>
  <si>
    <t>Wysokość[cm]</t>
  </si>
  <si>
    <t xml:space="preserve"> Głębokość[cm] </t>
  </si>
  <si>
    <t xml:space="preserve"> Szerokość[cm] </t>
  </si>
  <si>
    <t xml:space="preserve"> Waga netto </t>
  </si>
  <si>
    <t xml:space="preserve"> Waga brutto </t>
  </si>
  <si>
    <t>Jednostkamiary</t>
  </si>
  <si>
    <t>5902510007799</t>
  </si>
  <si>
    <t>5902510007805</t>
  </si>
  <si>
    <t>5902510007836</t>
  </si>
  <si>
    <t>5902510007829</t>
  </si>
  <si>
    <t>5902510007812</t>
  </si>
  <si>
    <t>5902510007843</t>
  </si>
  <si>
    <t>5902510007850</t>
  </si>
  <si>
    <t>5902510007867</t>
  </si>
  <si>
    <t>5902510008079</t>
  </si>
  <si>
    <t xml:space="preserve"> Cena katalogowa_obowiązująca od 02.08.2021 </t>
  </si>
  <si>
    <t>Podwyżka %_2021 wyd II</t>
  </si>
  <si>
    <t>Cena katalogowa_2021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</si>
</sst>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)\ &quot;zł&quot;_ ;_ * \(#,##0.00\)\ &quot;zł&quot;_ ;_ * &quot;-&quot;??_)\ &quot;zł&quot;_ ;_ @_ "/>
    <numFmt numFmtId="165" formatCode="_-* #,##0.00\ _z_ł_-;\-* #,##0.00\ _z_ł_-;_-* &quot;-&quot;??\ _z_ł_-;_-@_-"/>
    <numFmt numFmtId="166" formatCode="0.0000"/>
    <numFmt numFmtId="167" formatCode="_-* #,##0.0\ _z_ł_-;\-* #,##0.0\ _z_ł_-;_-* &quot;-&quot;??\ _z_ł_-;_-@_-"/>
    <numFmt numFmtId="168" formatCode="_-[$€-2]\ * #,##0.00_-;\-[$€-2]\ * #,##0.00_-;_-[$€-2]\ * &quot;-&quot;??_-;_-@_-"/>
    <numFmt numFmtId="169" formatCode="_([$€-2]\ * #,##0.00_);_([$€-2]\ * \(#,##0.00\);_([$€-2]\ 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167" fontId="0" fillId="0" borderId="0" xfId="1" applyNumberFormat="1" applyFont="1" applyBorder="1"/>
    <xf numFmtId="0" fontId="0" fillId="0" borderId="0" xfId="0" applyBorder="1"/>
    <xf numFmtId="0" fontId="3" fillId="0" borderId="0" xfId="0" applyFont="1" applyBorder="1"/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/>
    <xf numFmtId="1" fontId="0" fillId="0" borderId="0" xfId="0" applyNumberFormat="1" applyFont="1" applyBorder="1" applyAlignment="1">
      <alignment horizontal="center"/>
    </xf>
    <xf numFmtId="0" fontId="5" fillId="0" borderId="0" xfId="0" applyFont="1" applyBorder="1"/>
    <xf numFmtId="165" fontId="2" fillId="0" borderId="0" xfId="1" applyFont="1" applyBorder="1" applyAlignment="1">
      <alignment horizontal="center"/>
    </xf>
    <xf numFmtId="0" fontId="2" fillId="2" borderId="0" xfId="0" quotePrefix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8" fontId="4" fillId="3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67" fontId="2" fillId="2" borderId="0" xfId="1" applyNumberFormat="1" applyFont="1" applyFill="1" applyBorder="1" applyAlignment="1">
      <alignment horizontal="center" vertical="center" wrapText="1"/>
    </xf>
    <xf numFmtId="0" fontId="0" fillId="0" borderId="0" xfId="0" quotePrefix="1" applyNumberFormat="1" applyFill="1" applyBorder="1" applyAlignment="1">
      <alignment horizontal="left"/>
    </xf>
    <xf numFmtId="0" fontId="0" fillId="0" borderId="0" xfId="0" quotePrefix="1" applyBorder="1"/>
    <xf numFmtId="166" fontId="0" fillId="0" borderId="0" xfId="0" quotePrefix="1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9" fontId="2" fillId="3" borderId="0" xfId="4" quotePrefix="1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/>
    <xf numFmtId="1" fontId="0" fillId="0" borderId="0" xfId="0" quotePrefix="1" applyNumberForma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0" xfId="0" quotePrefix="1" applyFont="1" applyBorder="1"/>
    <xf numFmtId="166" fontId="3" fillId="0" borderId="0" xfId="0" quotePrefix="1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9" fontId="4" fillId="3" borderId="0" xfId="4" quotePrefix="1" applyNumberFormat="1" applyFont="1" applyFill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/>
    <xf numFmtId="0" fontId="0" fillId="0" borderId="0" xfId="0" quotePrefix="1" applyNumberFormat="1" applyFont="1" applyFill="1" applyBorder="1" applyAlignment="1">
      <alignment horizontal="left"/>
    </xf>
    <xf numFmtId="165" fontId="0" fillId="0" borderId="0" xfId="1" applyFont="1" applyBorder="1" applyAlignment="1">
      <alignment horizontal="left"/>
    </xf>
    <xf numFmtId="166" fontId="0" fillId="0" borderId="0" xfId="0" quotePrefix="1" applyNumberFormat="1" applyFont="1" applyBorder="1" applyAlignment="1">
      <alignment horizontal="center"/>
    </xf>
    <xf numFmtId="1" fontId="0" fillId="0" borderId="0" xfId="0" quotePrefix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quotePrefix="1" applyFont="1" applyBorder="1"/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horizontal="center"/>
    </xf>
    <xf numFmtId="169" fontId="7" fillId="3" borderId="0" xfId="4" applyNumberFormat="1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/>
    <xf numFmtId="0" fontId="5" fillId="0" borderId="0" xfId="0" applyNumberFormat="1" applyFont="1" applyFill="1" applyBorder="1" applyAlignment="1" applyProtection="1">
      <alignment horizontal="left" vertical="center" wrapText="1"/>
    </xf>
    <xf numFmtId="166" fontId="5" fillId="0" borderId="0" xfId="0" quotePrefix="1" applyNumberFormat="1" applyFont="1" applyBorder="1" applyAlignment="1">
      <alignment horizontal="center"/>
    </xf>
    <xf numFmtId="169" fontId="7" fillId="3" borderId="0" xfId="4" applyNumberFormat="1" applyFont="1" applyFill="1" applyBorder="1" applyAlignment="1">
      <alignment vertical="center" wrapText="1"/>
    </xf>
    <xf numFmtId="0" fontId="5" fillId="0" borderId="0" xfId="0" quotePrefix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1" applyFont="1" applyBorder="1"/>
    <xf numFmtId="165" fontId="2" fillId="2" borderId="0" xfId="1" applyFont="1" applyFill="1" applyBorder="1" applyAlignment="1">
      <alignment horizontal="center" vertical="center" wrapText="1"/>
    </xf>
    <xf numFmtId="165" fontId="0" fillId="0" borderId="0" xfId="1" applyFont="1" applyFill="1" applyBorder="1" applyAlignment="1">
      <alignment horizontal="center"/>
    </xf>
    <xf numFmtId="165" fontId="3" fillId="0" borderId="0" xfId="1" applyFont="1" applyBorder="1"/>
    <xf numFmtId="165" fontId="3" fillId="0" borderId="0" xfId="1" applyFont="1" applyFill="1" applyBorder="1" applyAlignment="1">
      <alignment horizontal="center"/>
    </xf>
    <xf numFmtId="165" fontId="0" fillId="0" borderId="0" xfId="1" applyFont="1" applyBorder="1" applyAlignment="1">
      <alignment horizontal="center"/>
    </xf>
    <xf numFmtId="165" fontId="5" fillId="0" borderId="0" xfId="1" applyFont="1" applyFill="1" applyBorder="1" applyAlignment="1" applyProtection="1">
      <alignment horizontal="center" vertical="center" wrapText="1"/>
      <protection locked="0"/>
    </xf>
    <xf numFmtId="165" fontId="5" fillId="0" borderId="0" xfId="1" applyFont="1" applyBorder="1"/>
    <xf numFmtId="165" fontId="5" fillId="0" borderId="0" xfId="1" applyFont="1" applyBorder="1" applyAlignment="1">
      <alignment horizontal="center" vertical="center"/>
    </xf>
    <xf numFmtId="165" fontId="5" fillId="0" borderId="0" xfId="1" applyFont="1" applyBorder="1" applyAlignment="1">
      <alignment horizontal="center"/>
    </xf>
    <xf numFmtId="9" fontId="8" fillId="2" borderId="0" xfId="3" applyNumberFormat="1" applyFont="1" applyFill="1" applyBorder="1" applyAlignment="1">
      <alignment horizontal="center" vertical="center" wrapText="1"/>
    </xf>
    <xf numFmtId="9" fontId="5" fillId="0" borderId="0" xfId="1" quotePrefix="1" applyNumberFormat="1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169" fontId="5" fillId="0" borderId="0" xfId="4" quotePrefix="1" applyNumberFormat="1" applyFont="1" applyFill="1" applyBorder="1" applyAlignment="1">
      <alignment horizontal="center"/>
    </xf>
    <xf numFmtId="169" fontId="6" fillId="0" borderId="0" xfId="4" quotePrefix="1" applyNumberFormat="1" applyFont="1" applyFill="1" applyBorder="1" applyAlignment="1">
      <alignment horizontal="center"/>
    </xf>
    <xf numFmtId="169" fontId="5" fillId="0" borderId="0" xfId="4" applyNumberFormat="1" applyFont="1" applyFill="1" applyBorder="1" applyAlignment="1">
      <alignment horizontal="center" vertical="center"/>
    </xf>
    <xf numFmtId="169" fontId="5" fillId="0" borderId="0" xfId="4" applyNumberFormat="1" applyFont="1" applyFill="1" applyBorder="1" applyAlignment="1">
      <alignment vertical="center" wrapText="1"/>
    </xf>
    <xf numFmtId="168" fontId="6" fillId="2" borderId="0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/>
    </xf>
    <xf numFmtId="0" fontId="9" fillId="0" borderId="1" xfId="0" quotePrefix="1" applyFont="1" applyBorder="1"/>
    <xf numFmtId="166" fontId="9" fillId="0" borderId="1" xfId="0" quotePrefix="1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0" xfId="0" quotePrefix="1" applyNumberFormat="1" applyFont="1" applyBorder="1" applyAlignment="1">
      <alignment horizontal="left"/>
    </xf>
    <xf numFmtId="0" fontId="10" fillId="0" borderId="0" xfId="0" quotePrefix="1" applyFont="1" applyBorder="1"/>
    <xf numFmtId="166" fontId="10" fillId="0" borderId="0" xfId="0" quotePrefix="1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8" fontId="10" fillId="0" borderId="0" xfId="0" applyNumberFormat="1" applyFont="1" applyFill="1" applyBorder="1"/>
    <xf numFmtId="168" fontId="11" fillId="3" borderId="0" xfId="0" applyNumberFormat="1" applyFont="1" applyFill="1" applyBorder="1"/>
    <xf numFmtId="9" fontId="10" fillId="0" borderId="0" xfId="1" quotePrefix="1" applyNumberFormat="1" applyFont="1" applyFill="1" applyBorder="1" applyAlignment="1">
      <alignment horizontal="center"/>
    </xf>
    <xf numFmtId="1" fontId="10" fillId="0" borderId="0" xfId="0" quotePrefix="1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5" fontId="10" fillId="0" borderId="0" xfId="1" applyFont="1" applyBorder="1"/>
    <xf numFmtId="167" fontId="10" fillId="0" borderId="0" xfId="1" applyNumberFormat="1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6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left"/>
    </xf>
    <xf numFmtId="168" fontId="10" fillId="0" borderId="0" xfId="1" applyNumberFormat="1" applyFont="1" applyFill="1" applyBorder="1" applyAlignment="1">
      <alignment horizontal="center"/>
    </xf>
    <xf numFmtId="168" fontId="11" fillId="3" borderId="0" xfId="1" applyNumberFormat="1" applyFont="1" applyFill="1" applyBorder="1" applyAlignment="1">
      <alignment horizontal="center"/>
    </xf>
    <xf numFmtId="168" fontId="11" fillId="3" borderId="1" xfId="0" applyNumberFormat="1" applyFont="1" applyFill="1" applyBorder="1"/>
    <xf numFmtId="168" fontId="11" fillId="3" borderId="1" xfId="1" applyNumberFormat="1" applyFont="1" applyFill="1" applyBorder="1" applyAlignment="1">
      <alignment horizontal="center"/>
    </xf>
  </cellXfs>
  <cellStyles count="5">
    <cellStyle name="Dziesiętny" xfId="1" builtinId="3"/>
    <cellStyle name="Dziesiętny 2" xfId="2" xr:uid="{00000000-0005-0000-0000-000004000000}"/>
    <cellStyle name="Normalny" xfId="0" builtinId="0"/>
    <cellStyle name="Procentowy" xfId="3" builtinId="5"/>
    <cellStyle name="Walutowy" xfId="4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5546875" defaultRowHeight="15" x14ac:dyDescent="0.25"/>
  <cols>
    <col min="1" max="1" width="11.85546875" style="1" customWidth="1"/>
    <col min="2" max="2" width="52" style="2" customWidth="1"/>
    <col min="3" max="3" width="11.42578125" style="6" customWidth="1"/>
    <col min="4" max="4" width="13.42578125" style="6" customWidth="1"/>
    <col min="5" max="5" width="25.140625" style="66" customWidth="1"/>
    <col min="6" max="6" width="25.140625" style="10" customWidth="1"/>
    <col min="7" max="7" width="13.42578125" style="69" customWidth="1"/>
    <col min="8" max="9" width="19.42578125" style="8" customWidth="1"/>
    <col min="10" max="10" width="13.42578125" style="57" customWidth="1"/>
    <col min="11" max="11" width="15.7109375" style="57" customWidth="1"/>
    <col min="12" max="12" width="14" style="57" customWidth="1"/>
    <col min="13" max="13" width="12.42578125" style="57" customWidth="1"/>
    <col min="14" max="14" width="12.42578125" style="3" customWidth="1"/>
    <col min="15" max="16" width="9.42578125" style="2" customWidth="1"/>
    <col min="17" max="17" width="10.42578125" style="2" customWidth="1"/>
    <col min="18" max="16384" width="8.85546875" style="2"/>
  </cols>
  <sheetData>
    <row r="1" spans="1:17" s="56" customFormat="1" ht="45" x14ac:dyDescent="0.25">
      <c r="A1" s="11" t="s">
        <v>0</v>
      </c>
      <c r="B1" s="11" t="s">
        <v>1</v>
      </c>
      <c r="C1" s="12" t="s">
        <v>2</v>
      </c>
      <c r="D1" s="12" t="s">
        <v>43</v>
      </c>
      <c r="E1" s="74" t="s">
        <v>122</v>
      </c>
      <c r="F1" s="13" t="s">
        <v>139</v>
      </c>
      <c r="G1" s="67" t="s">
        <v>140</v>
      </c>
      <c r="H1" s="14" t="s">
        <v>44</v>
      </c>
      <c r="I1" s="14" t="s">
        <v>123</v>
      </c>
      <c r="J1" s="58" t="s">
        <v>124</v>
      </c>
      <c r="K1" s="58" t="s">
        <v>125</v>
      </c>
      <c r="L1" s="58" t="s">
        <v>126</v>
      </c>
      <c r="M1" s="58" t="s">
        <v>127</v>
      </c>
      <c r="N1" s="15" t="s">
        <v>128</v>
      </c>
      <c r="O1" s="12" t="s">
        <v>45</v>
      </c>
      <c r="P1" s="12" t="s">
        <v>129</v>
      </c>
    </row>
    <row r="2" spans="1:17" s="4" customFormat="1" x14ac:dyDescent="0.25">
      <c r="A2" s="16">
        <v>9061000</v>
      </c>
      <c r="B2" s="17" t="s">
        <v>3</v>
      </c>
      <c r="C2" s="18" t="s">
        <v>4</v>
      </c>
      <c r="D2" s="19" t="s">
        <v>48</v>
      </c>
      <c r="E2" s="70">
        <v>38.9</v>
      </c>
      <c r="F2" s="20">
        <v>40.5</v>
      </c>
      <c r="G2" s="68">
        <f t="shared" ref="G2:G33" si="0">F2/E2-1</f>
        <v>4.1131105398457546E-2</v>
      </c>
      <c r="H2" s="21">
        <v>5902510000844</v>
      </c>
      <c r="I2" s="21">
        <v>8481809900</v>
      </c>
      <c r="J2" s="57">
        <v>1.33</v>
      </c>
      <c r="K2" s="57">
        <v>1.36</v>
      </c>
      <c r="L2" s="59">
        <v>8.5</v>
      </c>
      <c r="M2" s="59">
        <v>18.5</v>
      </c>
      <c r="N2" s="22">
        <v>31</v>
      </c>
      <c r="O2" s="23" t="s">
        <v>46</v>
      </c>
      <c r="P2" s="23" t="s">
        <v>5</v>
      </c>
      <c r="Q2" s="24"/>
    </row>
    <row r="3" spans="1:17" s="4" customFormat="1" x14ac:dyDescent="0.25">
      <c r="A3" s="16">
        <v>9061100</v>
      </c>
      <c r="B3" s="17" t="s">
        <v>7</v>
      </c>
      <c r="C3" s="18" t="s">
        <v>4</v>
      </c>
      <c r="D3" s="19" t="s">
        <v>48</v>
      </c>
      <c r="E3" s="70">
        <v>47.2</v>
      </c>
      <c r="F3" s="20">
        <v>49.2</v>
      </c>
      <c r="G3" s="68">
        <f t="shared" si="0"/>
        <v>4.237288135593209E-2</v>
      </c>
      <c r="H3" s="21">
        <v>5902510001681</v>
      </c>
      <c r="I3" s="25" t="s">
        <v>78</v>
      </c>
      <c r="J3" s="57">
        <v>1.38</v>
      </c>
      <c r="K3" s="57">
        <v>1.59</v>
      </c>
      <c r="L3" s="59" t="s">
        <v>59</v>
      </c>
      <c r="M3" s="59">
        <v>18.5</v>
      </c>
      <c r="N3" s="22">
        <v>31</v>
      </c>
      <c r="O3" s="23" t="s">
        <v>46</v>
      </c>
      <c r="P3" s="23" t="s">
        <v>5</v>
      </c>
      <c r="Q3" s="24"/>
    </row>
    <row r="4" spans="1:17" s="4" customFormat="1" x14ac:dyDescent="0.25">
      <c r="A4" s="16">
        <v>9061010</v>
      </c>
      <c r="B4" s="17" t="s">
        <v>6</v>
      </c>
      <c r="C4" s="18" t="s">
        <v>4</v>
      </c>
      <c r="D4" s="19" t="s">
        <v>48</v>
      </c>
      <c r="E4" s="70">
        <v>38.9</v>
      </c>
      <c r="F4" s="20">
        <v>40.5</v>
      </c>
      <c r="G4" s="68">
        <f t="shared" si="0"/>
        <v>4.1131105398457546E-2</v>
      </c>
      <c r="H4" s="25" t="s">
        <v>52</v>
      </c>
      <c r="I4" s="25" t="s">
        <v>78</v>
      </c>
      <c r="J4" s="57">
        <v>1.33</v>
      </c>
      <c r="K4" s="57">
        <v>1.36</v>
      </c>
      <c r="L4" s="59" t="s">
        <v>59</v>
      </c>
      <c r="M4" s="59">
        <v>18.5</v>
      </c>
      <c r="N4" s="22">
        <v>31</v>
      </c>
      <c r="O4" s="23" t="s">
        <v>46</v>
      </c>
      <c r="P4" s="23" t="s">
        <v>5</v>
      </c>
      <c r="Q4" s="24"/>
    </row>
    <row r="5" spans="1:17" s="4" customFormat="1" x14ac:dyDescent="0.25">
      <c r="A5" s="16">
        <v>9061110</v>
      </c>
      <c r="B5" s="17" t="s">
        <v>8</v>
      </c>
      <c r="C5" s="18" t="s">
        <v>4</v>
      </c>
      <c r="D5" s="19" t="s">
        <v>48</v>
      </c>
      <c r="E5" s="70">
        <v>47.2</v>
      </c>
      <c r="F5" s="20">
        <v>49.2</v>
      </c>
      <c r="G5" s="68">
        <f t="shared" si="0"/>
        <v>4.237288135593209E-2</v>
      </c>
      <c r="H5" s="25">
        <v>5902510003340</v>
      </c>
      <c r="I5" s="25" t="s">
        <v>78</v>
      </c>
      <c r="J5" s="57">
        <v>1.35</v>
      </c>
      <c r="K5" s="57">
        <v>1.6</v>
      </c>
      <c r="L5" s="59" t="s">
        <v>59</v>
      </c>
      <c r="M5" s="59">
        <v>18.5</v>
      </c>
      <c r="N5" s="22">
        <v>31</v>
      </c>
      <c r="O5" s="23" t="s">
        <v>46</v>
      </c>
      <c r="P5" s="23" t="s">
        <v>5</v>
      </c>
      <c r="Q5" s="24"/>
    </row>
    <row r="6" spans="1:17" s="4" customFormat="1" x14ac:dyDescent="0.25">
      <c r="A6" s="16">
        <v>9062000</v>
      </c>
      <c r="B6" s="17" t="s">
        <v>9</v>
      </c>
      <c r="C6" s="18" t="s">
        <v>4</v>
      </c>
      <c r="D6" s="19" t="s">
        <v>48</v>
      </c>
      <c r="E6" s="70">
        <v>67.900000000000006</v>
      </c>
      <c r="F6" s="20">
        <v>72.8</v>
      </c>
      <c r="G6" s="68">
        <f t="shared" si="0"/>
        <v>7.2164948453608213E-2</v>
      </c>
      <c r="H6" s="21">
        <v>5902510001704</v>
      </c>
      <c r="I6" s="21">
        <v>8481809900</v>
      </c>
      <c r="J6" s="57">
        <v>1.76</v>
      </c>
      <c r="K6" s="57">
        <v>2.04</v>
      </c>
      <c r="L6" s="59" t="s">
        <v>60</v>
      </c>
      <c r="M6" s="59">
        <v>21.5</v>
      </c>
      <c r="N6" s="22">
        <v>35</v>
      </c>
      <c r="O6" s="23" t="s">
        <v>46</v>
      </c>
      <c r="P6" s="23" t="s">
        <v>5</v>
      </c>
      <c r="Q6" s="24"/>
    </row>
    <row r="7" spans="1:17" s="4" customFormat="1" x14ac:dyDescent="0.25">
      <c r="A7" s="16">
        <v>9062100</v>
      </c>
      <c r="B7" s="17" t="s">
        <v>10</v>
      </c>
      <c r="C7" s="18" t="s">
        <v>4</v>
      </c>
      <c r="D7" s="19" t="s">
        <v>48</v>
      </c>
      <c r="E7" s="70">
        <v>77.3</v>
      </c>
      <c r="F7" s="20">
        <v>82.9</v>
      </c>
      <c r="G7" s="68">
        <f t="shared" si="0"/>
        <v>7.2445019404915989E-2</v>
      </c>
      <c r="H7" s="21">
        <v>5902510001889</v>
      </c>
      <c r="I7" s="21">
        <v>8481809900</v>
      </c>
      <c r="J7" s="57">
        <v>2</v>
      </c>
      <c r="K7" s="57">
        <v>2.2799999999999998</v>
      </c>
      <c r="L7" s="59" t="s">
        <v>60</v>
      </c>
      <c r="M7" s="59">
        <v>21.5</v>
      </c>
      <c r="N7" s="22">
        <v>35</v>
      </c>
      <c r="O7" s="23" t="s">
        <v>46</v>
      </c>
      <c r="P7" s="23" t="s">
        <v>5</v>
      </c>
      <c r="Q7" s="24"/>
    </row>
    <row r="8" spans="1:17" s="5" customFormat="1" x14ac:dyDescent="0.25">
      <c r="A8" s="26">
        <v>9055100</v>
      </c>
      <c r="B8" s="27" t="s">
        <v>23</v>
      </c>
      <c r="C8" s="28" t="s">
        <v>4</v>
      </c>
      <c r="D8" s="29" t="s">
        <v>48</v>
      </c>
      <c r="E8" s="71">
        <v>333</v>
      </c>
      <c r="F8" s="30">
        <v>333</v>
      </c>
      <c r="G8" s="68">
        <f t="shared" si="0"/>
        <v>0</v>
      </c>
      <c r="H8" s="31" t="s">
        <v>53</v>
      </c>
      <c r="I8" s="31">
        <v>8481801100</v>
      </c>
      <c r="J8" s="60">
        <v>3.68</v>
      </c>
      <c r="K8" s="60">
        <v>4.4800000000000004</v>
      </c>
      <c r="L8" s="61" t="s">
        <v>61</v>
      </c>
      <c r="M8" s="61">
        <v>19</v>
      </c>
      <c r="N8" s="32">
        <v>35</v>
      </c>
      <c r="O8" s="33" t="s">
        <v>46</v>
      </c>
      <c r="P8" s="33" t="s">
        <v>5</v>
      </c>
      <c r="Q8" s="34"/>
    </row>
    <row r="9" spans="1:17" s="4" customFormat="1" x14ac:dyDescent="0.25">
      <c r="A9" s="16">
        <v>9050002</v>
      </c>
      <c r="B9" s="17" t="s">
        <v>11</v>
      </c>
      <c r="C9" s="18" t="s">
        <v>4</v>
      </c>
      <c r="D9" s="19" t="s">
        <v>48</v>
      </c>
      <c r="E9" s="70">
        <v>9.8000000000000007</v>
      </c>
      <c r="F9" s="20">
        <v>9.8000000000000007</v>
      </c>
      <c r="G9" s="68">
        <f t="shared" si="0"/>
        <v>0</v>
      </c>
      <c r="H9" s="25" t="s">
        <v>58</v>
      </c>
      <c r="I9" s="25" t="s">
        <v>79</v>
      </c>
      <c r="J9" s="57">
        <v>0.13</v>
      </c>
      <c r="K9" s="57">
        <v>0.14000000000000001</v>
      </c>
      <c r="L9" s="59" t="s">
        <v>62</v>
      </c>
      <c r="M9" s="59">
        <v>8</v>
      </c>
      <c r="N9" s="22">
        <v>12</v>
      </c>
      <c r="O9" s="23" t="s">
        <v>46</v>
      </c>
      <c r="P9" s="23" t="s">
        <v>5</v>
      </c>
      <c r="Q9" s="24"/>
    </row>
    <row r="10" spans="1:17" s="4" customFormat="1" x14ac:dyDescent="0.25">
      <c r="A10" s="16">
        <v>9051200</v>
      </c>
      <c r="B10" s="17" t="s">
        <v>12</v>
      </c>
      <c r="C10" s="18" t="s">
        <v>4</v>
      </c>
      <c r="D10" s="19" t="s">
        <v>48</v>
      </c>
      <c r="E10" s="70">
        <v>88</v>
      </c>
      <c r="F10" s="20">
        <v>93.3</v>
      </c>
      <c r="G10" s="68">
        <f t="shared" si="0"/>
        <v>6.0227272727272796E-2</v>
      </c>
      <c r="H10" s="21">
        <v>5902510000738</v>
      </c>
      <c r="I10" s="21">
        <v>8481803900</v>
      </c>
      <c r="J10" s="57">
        <v>1.82</v>
      </c>
      <c r="K10" s="57">
        <v>2.09</v>
      </c>
      <c r="L10" s="59" t="s">
        <v>63</v>
      </c>
      <c r="M10" s="59">
        <v>36.5</v>
      </c>
      <c r="N10" s="22">
        <v>28.5</v>
      </c>
      <c r="O10" s="23" t="s">
        <v>46</v>
      </c>
      <c r="P10" s="23" t="s">
        <v>5</v>
      </c>
      <c r="Q10" s="24"/>
    </row>
    <row r="11" spans="1:17" s="4" customFormat="1" x14ac:dyDescent="0.25">
      <c r="A11" s="16">
        <v>9051300</v>
      </c>
      <c r="B11" s="17" t="s">
        <v>13</v>
      </c>
      <c r="C11" s="18" t="s">
        <v>4</v>
      </c>
      <c r="D11" s="19" t="s">
        <v>48</v>
      </c>
      <c r="E11" s="70">
        <v>116.7</v>
      </c>
      <c r="F11" s="20">
        <v>123.7</v>
      </c>
      <c r="G11" s="68">
        <f t="shared" si="0"/>
        <v>5.9982862039417384E-2</v>
      </c>
      <c r="H11" s="21">
        <v>5902510000745</v>
      </c>
      <c r="I11" s="21">
        <v>8481803900</v>
      </c>
      <c r="J11" s="57">
        <v>2.64</v>
      </c>
      <c r="K11" s="57">
        <v>2.91</v>
      </c>
      <c r="L11" s="59" t="s">
        <v>63</v>
      </c>
      <c r="M11" s="59">
        <v>37</v>
      </c>
      <c r="N11" s="22">
        <v>28</v>
      </c>
      <c r="O11" s="23" t="s">
        <v>46</v>
      </c>
      <c r="P11" s="23" t="s">
        <v>5</v>
      </c>
      <c r="Q11" s="24"/>
    </row>
    <row r="12" spans="1:17" s="4" customFormat="1" x14ac:dyDescent="0.25">
      <c r="A12" s="16">
        <v>9051400</v>
      </c>
      <c r="B12" s="17" t="s">
        <v>14</v>
      </c>
      <c r="C12" s="18" t="s">
        <v>4</v>
      </c>
      <c r="D12" s="19" t="s">
        <v>48</v>
      </c>
      <c r="E12" s="70">
        <v>142.15</v>
      </c>
      <c r="F12" s="20">
        <v>150.69999999999999</v>
      </c>
      <c r="G12" s="68">
        <f t="shared" si="0"/>
        <v>6.0147731269785343E-2</v>
      </c>
      <c r="H12" s="21">
        <v>5902510000752</v>
      </c>
      <c r="I12" s="21">
        <v>8481803900</v>
      </c>
      <c r="J12" s="57">
        <v>3.11</v>
      </c>
      <c r="K12" s="57">
        <v>3.43</v>
      </c>
      <c r="L12" s="59" t="s">
        <v>64</v>
      </c>
      <c r="M12" s="59">
        <v>37</v>
      </c>
      <c r="N12" s="22">
        <v>28</v>
      </c>
      <c r="O12" s="23" t="s">
        <v>46</v>
      </c>
      <c r="P12" s="23" t="s">
        <v>5</v>
      </c>
      <c r="Q12" s="24"/>
    </row>
    <row r="13" spans="1:17" s="4" customFormat="1" x14ac:dyDescent="0.25">
      <c r="A13" s="16">
        <v>9051500</v>
      </c>
      <c r="B13" s="17" t="s">
        <v>15</v>
      </c>
      <c r="C13" s="18" t="s">
        <v>4</v>
      </c>
      <c r="D13" s="19" t="s">
        <v>48</v>
      </c>
      <c r="E13" s="70">
        <v>170.8</v>
      </c>
      <c r="F13" s="20">
        <v>181</v>
      </c>
      <c r="G13" s="68">
        <f t="shared" si="0"/>
        <v>5.9718969555035084E-2</v>
      </c>
      <c r="H13" s="21">
        <v>5902510000769</v>
      </c>
      <c r="I13" s="21">
        <v>8481803900</v>
      </c>
      <c r="J13" s="57">
        <v>3.69</v>
      </c>
      <c r="K13" s="57">
        <v>4.03</v>
      </c>
      <c r="L13" s="59" t="s">
        <v>65</v>
      </c>
      <c r="M13" s="59">
        <v>37</v>
      </c>
      <c r="N13" s="22">
        <v>43</v>
      </c>
      <c r="O13" s="23" t="s">
        <v>46</v>
      </c>
      <c r="P13" s="23" t="s">
        <v>5</v>
      </c>
      <c r="Q13" s="24"/>
    </row>
    <row r="14" spans="1:17" s="4" customFormat="1" x14ac:dyDescent="0.25">
      <c r="A14" s="16">
        <v>9051600</v>
      </c>
      <c r="B14" s="17" t="s">
        <v>16</v>
      </c>
      <c r="C14" s="18" t="s">
        <v>4</v>
      </c>
      <c r="D14" s="19" t="s">
        <v>48</v>
      </c>
      <c r="E14" s="70">
        <v>197.3</v>
      </c>
      <c r="F14" s="20">
        <v>209.2</v>
      </c>
      <c r="G14" s="68">
        <f t="shared" si="0"/>
        <v>6.031424227065374E-2</v>
      </c>
      <c r="H14" s="21">
        <v>5902510000776</v>
      </c>
      <c r="I14" s="21">
        <v>8481803900</v>
      </c>
      <c r="J14" s="57">
        <v>4.2699999999999996</v>
      </c>
      <c r="K14" s="57">
        <v>4.5999999999999996</v>
      </c>
      <c r="L14" s="59" t="s">
        <v>63</v>
      </c>
      <c r="M14" s="59">
        <v>37</v>
      </c>
      <c r="N14" s="22">
        <v>43</v>
      </c>
      <c r="O14" s="23" t="s">
        <v>46</v>
      </c>
      <c r="P14" s="23" t="s">
        <v>5</v>
      </c>
      <c r="Q14" s="24"/>
    </row>
    <row r="15" spans="1:17" s="4" customFormat="1" x14ac:dyDescent="0.25">
      <c r="A15" s="16">
        <v>9051700</v>
      </c>
      <c r="B15" s="17" t="s">
        <v>17</v>
      </c>
      <c r="C15" s="18" t="s">
        <v>4</v>
      </c>
      <c r="D15" s="19" t="s">
        <v>48</v>
      </c>
      <c r="E15" s="70">
        <v>223.85</v>
      </c>
      <c r="F15" s="20">
        <v>237.3</v>
      </c>
      <c r="G15" s="68">
        <f t="shared" si="0"/>
        <v>6.0084878266696506E-2</v>
      </c>
      <c r="H15" s="21">
        <v>5902510000783</v>
      </c>
      <c r="I15" s="21">
        <v>8481803900</v>
      </c>
      <c r="J15" s="57">
        <v>4.99</v>
      </c>
      <c r="K15" s="57">
        <v>5.35</v>
      </c>
      <c r="L15" s="59" t="s">
        <v>65</v>
      </c>
      <c r="M15" s="59">
        <v>37</v>
      </c>
      <c r="N15" s="22">
        <v>43</v>
      </c>
      <c r="O15" s="23" t="s">
        <v>46</v>
      </c>
      <c r="P15" s="23" t="s">
        <v>5</v>
      </c>
      <c r="Q15" s="24"/>
    </row>
    <row r="16" spans="1:17" s="4" customFormat="1" x14ac:dyDescent="0.25">
      <c r="A16" s="16">
        <v>9051800</v>
      </c>
      <c r="B16" s="17" t="s">
        <v>18</v>
      </c>
      <c r="C16" s="18" t="s">
        <v>4</v>
      </c>
      <c r="D16" s="19" t="s">
        <v>48</v>
      </c>
      <c r="E16" s="70">
        <v>252.45</v>
      </c>
      <c r="F16" s="20">
        <v>267.60000000000002</v>
      </c>
      <c r="G16" s="68">
        <f t="shared" si="0"/>
        <v>6.0011883541295497E-2</v>
      </c>
      <c r="H16" s="21">
        <v>5902510000790</v>
      </c>
      <c r="I16" s="21">
        <v>8481803900</v>
      </c>
      <c r="J16" s="57">
        <v>5.5</v>
      </c>
      <c r="K16" s="57">
        <v>5.95</v>
      </c>
      <c r="L16" s="59" t="s">
        <v>65</v>
      </c>
      <c r="M16" s="59">
        <v>37</v>
      </c>
      <c r="N16" s="22">
        <v>58.5</v>
      </c>
      <c r="O16" s="23" t="s">
        <v>46</v>
      </c>
      <c r="P16" s="23" t="s">
        <v>5</v>
      </c>
      <c r="Q16" s="24"/>
    </row>
    <row r="17" spans="1:17" s="4" customFormat="1" x14ac:dyDescent="0.25">
      <c r="A17" s="16">
        <v>9051900</v>
      </c>
      <c r="B17" s="17" t="s">
        <v>19</v>
      </c>
      <c r="C17" s="18" t="s">
        <v>4</v>
      </c>
      <c r="D17" s="19" t="s">
        <v>48</v>
      </c>
      <c r="E17" s="70">
        <v>279</v>
      </c>
      <c r="F17" s="20">
        <v>295.8</v>
      </c>
      <c r="G17" s="68">
        <f t="shared" si="0"/>
        <v>6.021505376344094E-2</v>
      </c>
      <c r="H17" s="21">
        <v>5902510000806</v>
      </c>
      <c r="I17" s="21">
        <v>8481803900</v>
      </c>
      <c r="J17" s="57">
        <v>6.15</v>
      </c>
      <c r="K17" s="57">
        <v>6.59</v>
      </c>
      <c r="L17" s="59" t="s">
        <v>63</v>
      </c>
      <c r="M17" s="59">
        <v>37.5</v>
      </c>
      <c r="N17" s="22">
        <v>58</v>
      </c>
      <c r="O17" s="23" t="s">
        <v>46</v>
      </c>
      <c r="P17" s="23" t="s">
        <v>5</v>
      </c>
      <c r="Q17" s="24"/>
    </row>
    <row r="18" spans="1:17" s="4" customFormat="1" x14ac:dyDescent="0.25">
      <c r="A18" s="16">
        <v>9052000</v>
      </c>
      <c r="B18" s="17" t="s">
        <v>20</v>
      </c>
      <c r="C18" s="18" t="s">
        <v>4</v>
      </c>
      <c r="D18" s="19" t="s">
        <v>48</v>
      </c>
      <c r="E18" s="70">
        <v>306.5</v>
      </c>
      <c r="F18" s="20">
        <v>324.89999999999998</v>
      </c>
      <c r="G18" s="68">
        <f t="shared" si="0"/>
        <v>6.0032626427406033E-2</v>
      </c>
      <c r="H18" s="21">
        <v>5902510000813</v>
      </c>
      <c r="I18" s="21">
        <v>8481803900</v>
      </c>
      <c r="J18" s="57">
        <v>6.73</v>
      </c>
      <c r="K18" s="57">
        <v>7.17</v>
      </c>
      <c r="L18" s="59" t="s">
        <v>65</v>
      </c>
      <c r="M18" s="59">
        <v>37</v>
      </c>
      <c r="N18" s="22">
        <v>58</v>
      </c>
      <c r="O18" s="23" t="s">
        <v>46</v>
      </c>
      <c r="P18" s="23" t="s">
        <v>5</v>
      </c>
      <c r="Q18" s="24"/>
    </row>
    <row r="19" spans="1:17" s="4" customFormat="1" x14ac:dyDescent="0.25">
      <c r="A19" s="16">
        <v>9052100</v>
      </c>
      <c r="B19" s="17" t="s">
        <v>21</v>
      </c>
      <c r="C19" s="18" t="s">
        <v>4</v>
      </c>
      <c r="D19" s="19" t="s">
        <v>48</v>
      </c>
      <c r="E19" s="70">
        <v>333</v>
      </c>
      <c r="F19" s="20">
        <v>353</v>
      </c>
      <c r="G19" s="68">
        <f t="shared" si="0"/>
        <v>6.0060060060060039E-2</v>
      </c>
      <c r="H19" s="21">
        <v>5902510000820</v>
      </c>
      <c r="I19" s="25" t="s">
        <v>77</v>
      </c>
      <c r="J19" s="57">
        <v>7.26</v>
      </c>
      <c r="K19" s="57">
        <v>7.82</v>
      </c>
      <c r="L19" s="59" t="s">
        <v>65</v>
      </c>
      <c r="M19" s="59">
        <v>37.5</v>
      </c>
      <c r="N19" s="22">
        <v>72</v>
      </c>
      <c r="O19" s="23" t="s">
        <v>46</v>
      </c>
      <c r="P19" s="23" t="s">
        <v>5</v>
      </c>
      <c r="Q19" s="24"/>
    </row>
    <row r="20" spans="1:17" s="4" customFormat="1" x14ac:dyDescent="0.25">
      <c r="A20" s="16">
        <v>9052200</v>
      </c>
      <c r="B20" s="17" t="s">
        <v>22</v>
      </c>
      <c r="C20" s="18" t="s">
        <v>4</v>
      </c>
      <c r="D20" s="19" t="s">
        <v>48</v>
      </c>
      <c r="E20" s="70">
        <v>361</v>
      </c>
      <c r="F20" s="20">
        <v>382.7</v>
      </c>
      <c r="G20" s="68">
        <f t="shared" si="0"/>
        <v>6.0110803324099793E-2</v>
      </c>
      <c r="H20" s="21">
        <v>5902510000837</v>
      </c>
      <c r="I20" s="21">
        <v>8481803900</v>
      </c>
      <c r="J20" s="57">
        <v>8.3000000000000007</v>
      </c>
      <c r="K20" s="57">
        <v>8.48</v>
      </c>
      <c r="L20" s="59" t="s">
        <v>65</v>
      </c>
      <c r="M20" s="59">
        <v>37</v>
      </c>
      <c r="N20" s="22">
        <v>71.5</v>
      </c>
      <c r="O20" s="23" t="s">
        <v>46</v>
      </c>
      <c r="P20" s="23" t="s">
        <v>5</v>
      </c>
      <c r="Q20" s="24"/>
    </row>
    <row r="21" spans="1:17" s="4" customFormat="1" x14ac:dyDescent="0.25">
      <c r="A21" s="16">
        <v>9040100</v>
      </c>
      <c r="B21" s="17" t="s">
        <v>24</v>
      </c>
      <c r="C21" s="18" t="s">
        <v>4</v>
      </c>
      <c r="D21" s="19" t="s">
        <v>48</v>
      </c>
      <c r="E21" s="70">
        <v>36.200000000000003</v>
      </c>
      <c r="F21" s="20">
        <v>37.65</v>
      </c>
      <c r="G21" s="68">
        <f t="shared" si="0"/>
        <v>4.00552486187844E-2</v>
      </c>
      <c r="H21" s="21">
        <v>5902510000530</v>
      </c>
      <c r="I21" s="21">
        <v>8481809900</v>
      </c>
      <c r="J21" s="57">
        <v>0.54</v>
      </c>
      <c r="K21" s="57">
        <v>0.56000000000000005</v>
      </c>
      <c r="L21" s="59" t="s">
        <v>66</v>
      </c>
      <c r="M21" s="59">
        <v>15</v>
      </c>
      <c r="N21" s="22">
        <v>8.6</v>
      </c>
      <c r="O21" s="23" t="s">
        <v>46</v>
      </c>
      <c r="P21" s="23" t="s">
        <v>5</v>
      </c>
      <c r="Q21" s="24"/>
    </row>
    <row r="22" spans="1:17" s="4" customFormat="1" x14ac:dyDescent="0.25">
      <c r="A22" s="16">
        <v>9040200</v>
      </c>
      <c r="B22" s="17" t="s">
        <v>25</v>
      </c>
      <c r="C22" s="18" t="s">
        <v>4</v>
      </c>
      <c r="D22" s="19" t="s">
        <v>48</v>
      </c>
      <c r="E22" s="70">
        <v>39.9</v>
      </c>
      <c r="F22" s="20">
        <v>41.45</v>
      </c>
      <c r="G22" s="68">
        <f t="shared" si="0"/>
        <v>3.8847117794486241E-2</v>
      </c>
      <c r="H22" s="21">
        <v>5902510000547</v>
      </c>
      <c r="I22" s="21">
        <v>8481809900</v>
      </c>
      <c r="J22" s="57">
        <v>0.7</v>
      </c>
      <c r="K22" s="57">
        <v>0.75</v>
      </c>
      <c r="L22" s="59" t="s">
        <v>67</v>
      </c>
      <c r="M22" s="59">
        <v>15</v>
      </c>
      <c r="N22" s="22">
        <v>8.5</v>
      </c>
      <c r="O22" s="23" t="s">
        <v>46</v>
      </c>
      <c r="P22" s="23" t="s">
        <v>5</v>
      </c>
      <c r="Q22" s="24"/>
    </row>
    <row r="23" spans="1:17" s="4" customFormat="1" x14ac:dyDescent="0.25">
      <c r="A23" s="16">
        <v>9040300</v>
      </c>
      <c r="B23" s="17" t="s">
        <v>26</v>
      </c>
      <c r="C23" s="18" t="s">
        <v>4</v>
      </c>
      <c r="D23" s="19" t="s">
        <v>48</v>
      </c>
      <c r="E23" s="70">
        <v>61.3</v>
      </c>
      <c r="F23" s="20">
        <v>63.8</v>
      </c>
      <c r="G23" s="68">
        <f t="shared" si="0"/>
        <v>4.0783034257748874E-2</v>
      </c>
      <c r="H23" s="21">
        <v>5902510000554</v>
      </c>
      <c r="I23" s="21">
        <v>8481809900</v>
      </c>
      <c r="J23" s="57">
        <v>1.25</v>
      </c>
      <c r="K23" s="57">
        <v>1.35</v>
      </c>
      <c r="L23" s="59" t="s">
        <v>66</v>
      </c>
      <c r="M23" s="59">
        <v>14.5</v>
      </c>
      <c r="N23" s="22">
        <v>15.7</v>
      </c>
      <c r="O23" s="23" t="s">
        <v>46</v>
      </c>
      <c r="P23" s="23" t="s">
        <v>5</v>
      </c>
      <c r="Q23" s="24"/>
    </row>
    <row r="24" spans="1:17" s="4" customFormat="1" x14ac:dyDescent="0.25">
      <c r="A24" s="16">
        <v>9040400</v>
      </c>
      <c r="B24" s="17" t="s">
        <v>27</v>
      </c>
      <c r="C24" s="18" t="s">
        <v>4</v>
      </c>
      <c r="D24" s="19" t="s">
        <v>48</v>
      </c>
      <c r="E24" s="70">
        <v>100.6</v>
      </c>
      <c r="F24" s="20">
        <v>104.6</v>
      </c>
      <c r="G24" s="68">
        <f t="shared" si="0"/>
        <v>3.9761431411530879E-2</v>
      </c>
      <c r="H24" s="21">
        <v>5902510000561</v>
      </c>
      <c r="I24" s="21">
        <v>8481809900</v>
      </c>
      <c r="J24" s="57">
        <v>1.83</v>
      </c>
      <c r="K24" s="57">
        <v>1.93</v>
      </c>
      <c r="L24" s="59" t="s">
        <v>63</v>
      </c>
      <c r="M24" s="59">
        <v>11.5</v>
      </c>
      <c r="N24" s="22">
        <v>23</v>
      </c>
      <c r="O24" s="23" t="s">
        <v>46</v>
      </c>
      <c r="P24" s="23" t="s">
        <v>5</v>
      </c>
      <c r="Q24" s="24"/>
    </row>
    <row r="25" spans="1:17" s="4" customFormat="1" x14ac:dyDescent="0.25">
      <c r="A25" s="16">
        <v>9040500</v>
      </c>
      <c r="B25" s="17" t="s">
        <v>28</v>
      </c>
      <c r="C25" s="18" t="s">
        <v>4</v>
      </c>
      <c r="D25" s="19" t="s">
        <v>48</v>
      </c>
      <c r="E25" s="70">
        <v>105.2</v>
      </c>
      <c r="F25" s="20">
        <v>109.5</v>
      </c>
      <c r="G25" s="68">
        <f t="shared" si="0"/>
        <v>4.0874524714828775E-2</v>
      </c>
      <c r="H25" s="21">
        <v>5902510000578</v>
      </c>
      <c r="I25" s="21">
        <v>8481809900</v>
      </c>
      <c r="J25" s="57">
        <v>1.8</v>
      </c>
      <c r="K25" s="57">
        <v>1.87</v>
      </c>
      <c r="L25" s="59" t="s">
        <v>63</v>
      </c>
      <c r="M25" s="59">
        <v>12</v>
      </c>
      <c r="N25" s="22">
        <v>23.7</v>
      </c>
      <c r="O25" s="23" t="s">
        <v>46</v>
      </c>
      <c r="P25" s="23" t="s">
        <v>5</v>
      </c>
      <c r="Q25" s="24"/>
    </row>
    <row r="26" spans="1:17" s="4" customFormat="1" x14ac:dyDescent="0.25">
      <c r="A26" s="16">
        <v>9040600</v>
      </c>
      <c r="B26" s="17" t="s">
        <v>29</v>
      </c>
      <c r="C26" s="18" t="s">
        <v>4</v>
      </c>
      <c r="D26" s="19" t="s">
        <v>48</v>
      </c>
      <c r="E26" s="70">
        <v>171</v>
      </c>
      <c r="F26" s="20">
        <v>177.8</v>
      </c>
      <c r="G26" s="68">
        <f t="shared" si="0"/>
        <v>3.9766081871345005E-2</v>
      </c>
      <c r="H26" s="21">
        <v>5902510000585</v>
      </c>
      <c r="I26" s="21">
        <v>8481809900</v>
      </c>
      <c r="J26" s="57">
        <v>2.61</v>
      </c>
      <c r="K26" s="57">
        <v>2.76</v>
      </c>
      <c r="L26" s="59" t="s">
        <v>68</v>
      </c>
      <c r="M26" s="59">
        <v>16</v>
      </c>
      <c r="N26" s="22">
        <v>26.5</v>
      </c>
      <c r="O26" s="23" t="s">
        <v>46</v>
      </c>
      <c r="P26" s="23" t="s">
        <v>5</v>
      </c>
      <c r="Q26" s="24"/>
    </row>
    <row r="27" spans="1:17" s="4" customFormat="1" x14ac:dyDescent="0.25">
      <c r="A27" s="16">
        <v>9040700</v>
      </c>
      <c r="B27" s="17" t="s">
        <v>30</v>
      </c>
      <c r="C27" s="18" t="s">
        <v>4</v>
      </c>
      <c r="D27" s="19" t="s">
        <v>48</v>
      </c>
      <c r="E27" s="70">
        <v>264</v>
      </c>
      <c r="F27" s="20">
        <v>274</v>
      </c>
      <c r="G27" s="68">
        <f t="shared" si="0"/>
        <v>3.7878787878787845E-2</v>
      </c>
      <c r="H27" s="21">
        <v>5902510000592</v>
      </c>
      <c r="I27" s="21">
        <v>8481809900</v>
      </c>
      <c r="J27" s="57">
        <v>3.89</v>
      </c>
      <c r="K27" s="57">
        <v>4.05</v>
      </c>
      <c r="L27" s="59" t="s">
        <v>69</v>
      </c>
      <c r="M27" s="59">
        <v>12</v>
      </c>
      <c r="N27" s="22">
        <v>29</v>
      </c>
      <c r="O27" s="23" t="s">
        <v>46</v>
      </c>
      <c r="P27" s="23" t="s">
        <v>5</v>
      </c>
      <c r="Q27" s="24"/>
    </row>
    <row r="28" spans="1:17" s="4" customFormat="1" x14ac:dyDescent="0.25">
      <c r="A28" s="16">
        <v>9040800</v>
      </c>
      <c r="B28" s="17" t="s">
        <v>31</v>
      </c>
      <c r="C28" s="18" t="s">
        <v>4</v>
      </c>
      <c r="D28" s="19" t="s">
        <v>48</v>
      </c>
      <c r="E28" s="70">
        <v>314</v>
      </c>
      <c r="F28" s="20">
        <v>326</v>
      </c>
      <c r="G28" s="68">
        <f t="shared" si="0"/>
        <v>3.8216560509554132E-2</v>
      </c>
      <c r="H28" s="21">
        <v>5902510000608</v>
      </c>
      <c r="I28" s="21">
        <v>8481809900</v>
      </c>
      <c r="J28" s="57">
        <v>4.7300000000000004</v>
      </c>
      <c r="K28" s="57">
        <v>4.88</v>
      </c>
      <c r="L28" s="59" t="s">
        <v>111</v>
      </c>
      <c r="M28" s="59">
        <v>16</v>
      </c>
      <c r="N28" s="22">
        <v>32</v>
      </c>
      <c r="O28" s="23" t="s">
        <v>46</v>
      </c>
      <c r="P28" s="23" t="s">
        <v>5</v>
      </c>
      <c r="Q28" s="24"/>
    </row>
    <row r="29" spans="1:17" s="4" customFormat="1" x14ac:dyDescent="0.25">
      <c r="A29" s="16">
        <v>9021100</v>
      </c>
      <c r="B29" s="17" t="s">
        <v>37</v>
      </c>
      <c r="C29" s="18" t="s">
        <v>4</v>
      </c>
      <c r="D29" s="19" t="s">
        <v>48</v>
      </c>
      <c r="E29" s="70">
        <v>95</v>
      </c>
      <c r="F29" s="20">
        <v>95</v>
      </c>
      <c r="G29" s="68">
        <f t="shared" si="0"/>
        <v>0</v>
      </c>
      <c r="H29" s="21">
        <v>5907718972047</v>
      </c>
      <c r="I29" s="21">
        <v>8481808100</v>
      </c>
      <c r="J29" s="57">
        <v>0.6</v>
      </c>
      <c r="K29" s="57">
        <v>0.65</v>
      </c>
      <c r="L29" s="59" t="s">
        <v>70</v>
      </c>
      <c r="M29" s="59">
        <v>7</v>
      </c>
      <c r="N29" s="22">
        <v>12</v>
      </c>
      <c r="O29" s="23" t="s">
        <v>46</v>
      </c>
      <c r="P29" s="23" t="s">
        <v>5</v>
      </c>
      <c r="Q29" s="24"/>
    </row>
    <row r="30" spans="1:17" s="4" customFormat="1" x14ac:dyDescent="0.25">
      <c r="A30" s="16">
        <v>9021200</v>
      </c>
      <c r="B30" s="17" t="s">
        <v>38</v>
      </c>
      <c r="C30" s="18" t="s">
        <v>4</v>
      </c>
      <c r="D30" s="19" t="s">
        <v>48</v>
      </c>
      <c r="E30" s="70">
        <v>101</v>
      </c>
      <c r="F30" s="20">
        <v>101</v>
      </c>
      <c r="G30" s="68">
        <f t="shared" si="0"/>
        <v>0</v>
      </c>
      <c r="H30" s="21">
        <v>5907718972054</v>
      </c>
      <c r="I30" s="21">
        <v>8481808100</v>
      </c>
      <c r="J30" s="57">
        <v>0.73</v>
      </c>
      <c r="K30" s="57">
        <v>0.77</v>
      </c>
      <c r="L30" s="59" t="s">
        <v>70</v>
      </c>
      <c r="M30" s="59">
        <v>7</v>
      </c>
      <c r="N30" s="22">
        <v>12</v>
      </c>
      <c r="O30" s="23" t="s">
        <v>46</v>
      </c>
      <c r="P30" s="23" t="s">
        <v>5</v>
      </c>
      <c r="Q30" s="24"/>
    </row>
    <row r="31" spans="1:17" s="4" customFormat="1" x14ac:dyDescent="0.25">
      <c r="A31" s="16">
        <v>9021300</v>
      </c>
      <c r="B31" s="17" t="s">
        <v>39</v>
      </c>
      <c r="C31" s="18" t="s">
        <v>4</v>
      </c>
      <c r="D31" s="19" t="s">
        <v>48</v>
      </c>
      <c r="E31" s="70">
        <v>108</v>
      </c>
      <c r="F31" s="20">
        <v>108</v>
      </c>
      <c r="G31" s="68">
        <f t="shared" si="0"/>
        <v>0</v>
      </c>
      <c r="H31" s="21">
        <v>5907718972061</v>
      </c>
      <c r="I31" s="21">
        <v>8481808100</v>
      </c>
      <c r="J31" s="57">
        <v>0.9</v>
      </c>
      <c r="K31" s="57">
        <v>0.95</v>
      </c>
      <c r="L31" s="59" t="s">
        <v>70</v>
      </c>
      <c r="M31" s="59">
        <v>7</v>
      </c>
      <c r="N31" s="22">
        <v>12</v>
      </c>
      <c r="O31" s="23" t="s">
        <v>46</v>
      </c>
      <c r="P31" s="23" t="s">
        <v>5</v>
      </c>
      <c r="Q31" s="24"/>
    </row>
    <row r="32" spans="1:17" s="4" customFormat="1" x14ac:dyDescent="0.25">
      <c r="A32" s="16">
        <v>9022110</v>
      </c>
      <c r="B32" s="17" t="s">
        <v>40</v>
      </c>
      <c r="C32" s="18" t="s">
        <v>4</v>
      </c>
      <c r="D32" s="19" t="s">
        <v>48</v>
      </c>
      <c r="E32" s="70">
        <v>95</v>
      </c>
      <c r="F32" s="20">
        <v>95</v>
      </c>
      <c r="G32" s="68">
        <f t="shared" si="0"/>
        <v>0</v>
      </c>
      <c r="H32" s="21">
        <v>5902510001032</v>
      </c>
      <c r="I32" s="21">
        <v>8481808100</v>
      </c>
      <c r="J32" s="57">
        <v>0.66</v>
      </c>
      <c r="K32" s="57">
        <v>0.7</v>
      </c>
      <c r="L32" s="59" t="s">
        <v>70</v>
      </c>
      <c r="M32" s="59">
        <v>7</v>
      </c>
      <c r="N32" s="22">
        <v>12</v>
      </c>
      <c r="O32" s="23" t="s">
        <v>46</v>
      </c>
      <c r="P32" s="23" t="s">
        <v>5</v>
      </c>
      <c r="Q32" s="24"/>
    </row>
    <row r="33" spans="1:17" s="4" customFormat="1" x14ac:dyDescent="0.25">
      <c r="A33" s="16">
        <v>9022210</v>
      </c>
      <c r="B33" s="17" t="s">
        <v>41</v>
      </c>
      <c r="C33" s="18" t="s">
        <v>4</v>
      </c>
      <c r="D33" s="19" t="s">
        <v>48</v>
      </c>
      <c r="E33" s="70">
        <v>101</v>
      </c>
      <c r="F33" s="20">
        <v>101</v>
      </c>
      <c r="G33" s="68">
        <f t="shared" si="0"/>
        <v>0</v>
      </c>
      <c r="H33" s="21">
        <v>5902510003067</v>
      </c>
      <c r="I33" s="21">
        <v>8481808100</v>
      </c>
      <c r="J33" s="57">
        <v>0.73</v>
      </c>
      <c r="K33" s="57">
        <v>0.77</v>
      </c>
      <c r="L33" s="59" t="s">
        <v>70</v>
      </c>
      <c r="M33" s="59">
        <v>7</v>
      </c>
      <c r="N33" s="22">
        <v>12</v>
      </c>
      <c r="O33" s="23" t="s">
        <v>46</v>
      </c>
      <c r="P33" s="23" t="s">
        <v>5</v>
      </c>
      <c r="Q33" s="24"/>
    </row>
    <row r="34" spans="1:17" s="4" customFormat="1" x14ac:dyDescent="0.25">
      <c r="A34" s="16">
        <v>9022310</v>
      </c>
      <c r="B34" s="17" t="s">
        <v>42</v>
      </c>
      <c r="C34" s="18" t="s">
        <v>4</v>
      </c>
      <c r="D34" s="19" t="s">
        <v>48</v>
      </c>
      <c r="E34" s="70">
        <v>108</v>
      </c>
      <c r="F34" s="20">
        <v>108</v>
      </c>
      <c r="G34" s="68">
        <f t="shared" ref="G34:G64" si="1">F34/E34-1</f>
        <v>0</v>
      </c>
      <c r="H34" s="21">
        <v>5902510003074</v>
      </c>
      <c r="I34" s="21">
        <v>8481808100</v>
      </c>
      <c r="J34" s="57">
        <v>0.9</v>
      </c>
      <c r="K34" s="57">
        <v>0.95</v>
      </c>
      <c r="L34" s="59" t="s">
        <v>70</v>
      </c>
      <c r="M34" s="59">
        <v>7</v>
      </c>
      <c r="N34" s="22">
        <v>12</v>
      </c>
      <c r="O34" s="23" t="s">
        <v>46</v>
      </c>
      <c r="P34" s="23" t="s">
        <v>5</v>
      </c>
      <c r="Q34" s="24"/>
    </row>
    <row r="35" spans="1:17" s="4" customFormat="1" x14ac:dyDescent="0.25">
      <c r="A35" s="16">
        <v>9080100</v>
      </c>
      <c r="B35" s="17" t="s">
        <v>35</v>
      </c>
      <c r="C35" s="18" t="s">
        <v>4</v>
      </c>
      <c r="D35" s="19" t="s">
        <v>48</v>
      </c>
      <c r="E35" s="70">
        <v>153</v>
      </c>
      <c r="F35" s="20">
        <v>156</v>
      </c>
      <c r="G35" s="68">
        <f t="shared" si="1"/>
        <v>1.9607843137254832E-2</v>
      </c>
      <c r="H35" s="21">
        <v>5902510001896</v>
      </c>
      <c r="I35" s="21">
        <v>7307111000</v>
      </c>
      <c r="J35" s="57">
        <v>3.55</v>
      </c>
      <c r="K35" s="57">
        <v>4.18</v>
      </c>
      <c r="L35" s="59" t="s">
        <v>71</v>
      </c>
      <c r="M35" s="59">
        <v>23</v>
      </c>
      <c r="N35" s="22">
        <v>58</v>
      </c>
      <c r="O35" s="23" t="s">
        <v>46</v>
      </c>
      <c r="P35" s="23" t="s">
        <v>5</v>
      </c>
      <c r="Q35" s="24"/>
    </row>
    <row r="36" spans="1:17" s="4" customFormat="1" x14ac:dyDescent="0.25">
      <c r="A36" s="16">
        <v>9082200</v>
      </c>
      <c r="B36" s="17" t="s">
        <v>36</v>
      </c>
      <c r="C36" s="18" t="s">
        <v>4</v>
      </c>
      <c r="D36" s="19" t="s">
        <v>48</v>
      </c>
      <c r="E36" s="70">
        <v>422</v>
      </c>
      <c r="F36" s="20">
        <v>429</v>
      </c>
      <c r="G36" s="68">
        <f t="shared" si="1"/>
        <v>1.6587677725118377E-2</v>
      </c>
      <c r="H36" s="25" t="s">
        <v>54</v>
      </c>
      <c r="I36" s="25">
        <v>7307111000</v>
      </c>
      <c r="J36" s="57">
        <v>11.37</v>
      </c>
      <c r="K36" s="57">
        <v>11.87</v>
      </c>
      <c r="L36" s="59" t="s">
        <v>72</v>
      </c>
      <c r="M36" s="59">
        <v>39</v>
      </c>
      <c r="N36" s="22">
        <v>66.5</v>
      </c>
      <c r="O36" s="23" t="s">
        <v>46</v>
      </c>
      <c r="P36" s="23" t="s">
        <v>5</v>
      </c>
      <c r="Q36" s="24"/>
    </row>
    <row r="37" spans="1:17" x14ac:dyDescent="0.25">
      <c r="A37" s="35">
        <v>9085000</v>
      </c>
      <c r="B37" s="36" t="s">
        <v>49</v>
      </c>
      <c r="C37" s="37" t="s">
        <v>4</v>
      </c>
      <c r="D37" s="6" t="s">
        <v>48</v>
      </c>
      <c r="E37" s="70">
        <v>155</v>
      </c>
      <c r="F37" s="20">
        <v>158</v>
      </c>
      <c r="G37" s="68">
        <f t="shared" si="1"/>
        <v>1.9354838709677358E-2</v>
      </c>
      <c r="H37" s="38" t="s">
        <v>50</v>
      </c>
      <c r="I37" s="38" t="s">
        <v>77</v>
      </c>
      <c r="J37" s="57">
        <v>3.83</v>
      </c>
      <c r="K37" s="57">
        <v>4.3499999999999996</v>
      </c>
      <c r="L37" s="59" t="s">
        <v>73</v>
      </c>
      <c r="M37" s="59">
        <v>23.1</v>
      </c>
      <c r="N37" s="22">
        <v>58</v>
      </c>
      <c r="O37" s="39" t="s">
        <v>46</v>
      </c>
      <c r="P37" s="23" t="s">
        <v>5</v>
      </c>
      <c r="Q37" s="7"/>
    </row>
    <row r="38" spans="1:17" x14ac:dyDescent="0.25">
      <c r="A38" s="35">
        <v>9080005</v>
      </c>
      <c r="B38" s="40" t="s">
        <v>34</v>
      </c>
      <c r="C38" s="37" t="s">
        <v>4</v>
      </c>
      <c r="D38" s="6" t="s">
        <v>48</v>
      </c>
      <c r="E38" s="70">
        <v>91.5</v>
      </c>
      <c r="F38" s="20">
        <v>93.5</v>
      </c>
      <c r="G38" s="68">
        <f t="shared" si="1"/>
        <v>2.1857923497267784E-2</v>
      </c>
      <c r="H38" s="38" t="s">
        <v>57</v>
      </c>
      <c r="I38" s="38" t="s">
        <v>80</v>
      </c>
      <c r="J38" s="57">
        <v>2.5</v>
      </c>
      <c r="K38" s="62" t="s">
        <v>110</v>
      </c>
      <c r="L38" s="59" t="s">
        <v>74</v>
      </c>
      <c r="M38" s="59">
        <v>10</v>
      </c>
      <c r="N38" s="22">
        <v>27</v>
      </c>
      <c r="O38" s="39" t="s">
        <v>46</v>
      </c>
      <c r="P38" s="23" t="s">
        <v>5</v>
      </c>
      <c r="Q38" s="7"/>
    </row>
    <row r="39" spans="1:17" x14ac:dyDescent="0.25">
      <c r="A39" s="35">
        <v>9080002</v>
      </c>
      <c r="B39" s="40" t="s">
        <v>51</v>
      </c>
      <c r="C39" s="37" t="s">
        <v>4</v>
      </c>
      <c r="D39" s="6" t="s">
        <v>48</v>
      </c>
      <c r="E39" s="70">
        <v>37.950000000000003</v>
      </c>
      <c r="F39" s="20">
        <v>37.950000000000003</v>
      </c>
      <c r="G39" s="68">
        <f t="shared" si="1"/>
        <v>0</v>
      </c>
      <c r="H39" s="8" t="s">
        <v>47</v>
      </c>
      <c r="I39" s="8">
        <v>3923900000</v>
      </c>
      <c r="J39" s="57">
        <v>0.125</v>
      </c>
      <c r="K39" s="57">
        <v>0</v>
      </c>
      <c r="L39" s="59" t="s">
        <v>60</v>
      </c>
      <c r="M39" s="59">
        <v>12.5</v>
      </c>
      <c r="N39" s="22">
        <v>54.5</v>
      </c>
      <c r="O39" s="39" t="s">
        <v>46</v>
      </c>
      <c r="P39" s="23" t="s">
        <v>5</v>
      </c>
      <c r="Q39" s="7"/>
    </row>
    <row r="40" spans="1:17" x14ac:dyDescent="0.25">
      <c r="A40" s="35">
        <v>9031000</v>
      </c>
      <c r="B40" s="40" t="s">
        <v>32</v>
      </c>
      <c r="C40" s="37" t="s">
        <v>4</v>
      </c>
      <c r="D40" s="6" t="s">
        <v>48</v>
      </c>
      <c r="E40" s="70">
        <v>139.94999999999999</v>
      </c>
      <c r="F40" s="20">
        <v>139.94999999999999</v>
      </c>
      <c r="G40" s="68">
        <f t="shared" si="1"/>
        <v>0</v>
      </c>
      <c r="H40" s="38" t="s">
        <v>55</v>
      </c>
      <c r="I40" s="38" t="s">
        <v>81</v>
      </c>
      <c r="J40" s="57">
        <v>0.67</v>
      </c>
      <c r="K40" s="57">
        <v>0.81</v>
      </c>
      <c r="L40" s="59" t="s">
        <v>75</v>
      </c>
      <c r="M40" s="59">
        <v>5.7</v>
      </c>
      <c r="N40" s="22">
        <v>24.3</v>
      </c>
      <c r="O40" s="39" t="s">
        <v>46</v>
      </c>
      <c r="P40" s="23" t="s">
        <v>5</v>
      </c>
      <c r="Q40" s="7"/>
    </row>
    <row r="41" spans="1:17" x14ac:dyDescent="0.25">
      <c r="A41" s="35">
        <v>9031014</v>
      </c>
      <c r="B41" s="40" t="s">
        <v>33</v>
      </c>
      <c r="C41" s="37" t="s">
        <v>4</v>
      </c>
      <c r="D41" s="6" t="s">
        <v>48</v>
      </c>
      <c r="E41" s="70">
        <v>249</v>
      </c>
      <c r="F41" s="20">
        <v>249</v>
      </c>
      <c r="G41" s="68">
        <f t="shared" si="1"/>
        <v>0</v>
      </c>
      <c r="H41" s="38" t="s">
        <v>56</v>
      </c>
      <c r="I41" s="38"/>
      <c r="J41" s="57">
        <v>1.05</v>
      </c>
      <c r="K41" s="57">
        <v>1.26</v>
      </c>
      <c r="L41" s="59" t="s">
        <v>76</v>
      </c>
      <c r="M41" s="59">
        <v>16.5</v>
      </c>
      <c r="N41" s="22">
        <v>26</v>
      </c>
      <c r="O41" s="39" t="s">
        <v>46</v>
      </c>
      <c r="P41" s="23" t="s">
        <v>5</v>
      </c>
      <c r="Q41" s="7"/>
    </row>
    <row r="42" spans="1:17" s="9" customFormat="1" ht="30" x14ac:dyDescent="0.25">
      <c r="A42" s="41">
        <v>9050110</v>
      </c>
      <c r="B42" s="42" t="s">
        <v>82</v>
      </c>
      <c r="C42" s="43" t="s">
        <v>4</v>
      </c>
      <c r="D42" s="43" t="s">
        <v>48</v>
      </c>
      <c r="E42" s="72">
        <v>328</v>
      </c>
      <c r="F42" s="44">
        <v>328</v>
      </c>
      <c r="G42" s="68">
        <f t="shared" si="1"/>
        <v>0</v>
      </c>
      <c r="H42" s="45" t="s">
        <v>84</v>
      </c>
      <c r="I42" s="46">
        <v>8481801100</v>
      </c>
      <c r="J42" s="63">
        <v>3.72</v>
      </c>
      <c r="K42" s="64">
        <v>4</v>
      </c>
      <c r="L42" s="64">
        <v>19</v>
      </c>
      <c r="M42" s="65">
        <v>35</v>
      </c>
      <c r="N42" s="47">
        <v>15</v>
      </c>
      <c r="O42" s="46" t="s">
        <v>46</v>
      </c>
      <c r="P42" s="48" t="s">
        <v>5</v>
      </c>
      <c r="Q42" s="49"/>
    </row>
    <row r="43" spans="1:17" s="9" customFormat="1" ht="30" x14ac:dyDescent="0.25">
      <c r="A43" s="41">
        <v>9050510</v>
      </c>
      <c r="B43" s="42" t="s">
        <v>83</v>
      </c>
      <c r="C43" s="43" t="s">
        <v>4</v>
      </c>
      <c r="D43" s="43" t="s">
        <v>48</v>
      </c>
      <c r="E43" s="72">
        <v>328</v>
      </c>
      <c r="F43" s="44">
        <v>328</v>
      </c>
      <c r="G43" s="68">
        <f t="shared" si="1"/>
        <v>0</v>
      </c>
      <c r="H43" s="45" t="s">
        <v>85</v>
      </c>
      <c r="I43" s="46">
        <v>8481801100</v>
      </c>
      <c r="J43" s="63">
        <v>3.6</v>
      </c>
      <c r="K43" s="64">
        <v>3.9</v>
      </c>
      <c r="L43" s="64">
        <v>19</v>
      </c>
      <c r="M43" s="65">
        <v>35</v>
      </c>
      <c r="N43" s="47">
        <v>15</v>
      </c>
      <c r="O43" s="46" t="s">
        <v>46</v>
      </c>
      <c r="P43" s="48" t="s">
        <v>5</v>
      </c>
      <c r="Q43" s="49"/>
    </row>
    <row r="44" spans="1:17" s="9" customFormat="1" ht="30" x14ac:dyDescent="0.25">
      <c r="A44" s="50">
        <v>9090010</v>
      </c>
      <c r="B44" s="50" t="s">
        <v>86</v>
      </c>
      <c r="C44" s="51" t="s">
        <v>4</v>
      </c>
      <c r="D44" s="43" t="s">
        <v>48</v>
      </c>
      <c r="E44" s="73">
        <v>729</v>
      </c>
      <c r="F44" s="52">
        <v>729</v>
      </c>
      <c r="G44" s="68">
        <f t="shared" si="1"/>
        <v>0</v>
      </c>
      <c r="H44" s="53" t="s">
        <v>109</v>
      </c>
      <c r="I44" s="54">
        <v>8481803900</v>
      </c>
      <c r="J44" s="63">
        <v>10</v>
      </c>
      <c r="K44" s="64">
        <v>11.8</v>
      </c>
      <c r="L44" s="64">
        <v>15</v>
      </c>
      <c r="M44" s="65">
        <v>74</v>
      </c>
      <c r="N44" s="47">
        <v>62</v>
      </c>
      <c r="O44" s="46" t="s">
        <v>46</v>
      </c>
      <c r="P44" s="48" t="s">
        <v>5</v>
      </c>
      <c r="Q44" s="49"/>
    </row>
    <row r="45" spans="1:17" s="9" customFormat="1" ht="45" x14ac:dyDescent="0.25">
      <c r="A45" s="50">
        <v>9090110</v>
      </c>
      <c r="B45" s="50" t="s">
        <v>87</v>
      </c>
      <c r="C45" s="51" t="s">
        <v>4</v>
      </c>
      <c r="D45" s="43" t="s">
        <v>48</v>
      </c>
      <c r="E45" s="73">
        <v>780</v>
      </c>
      <c r="F45" s="52">
        <v>780</v>
      </c>
      <c r="G45" s="68">
        <f t="shared" si="1"/>
        <v>0</v>
      </c>
      <c r="H45" s="53" t="s">
        <v>108</v>
      </c>
      <c r="I45" s="54">
        <v>8481803900</v>
      </c>
      <c r="J45" s="63">
        <v>9.9</v>
      </c>
      <c r="K45" s="64">
        <v>12.7</v>
      </c>
      <c r="L45" s="64">
        <v>15</v>
      </c>
      <c r="M45" s="65">
        <v>74</v>
      </c>
      <c r="N45" s="47">
        <v>62</v>
      </c>
      <c r="O45" s="46" t="s">
        <v>46</v>
      </c>
      <c r="P45" s="48" t="s">
        <v>5</v>
      </c>
      <c r="Q45" s="49"/>
    </row>
    <row r="46" spans="1:17" s="9" customFormat="1" ht="45" x14ac:dyDescent="0.25">
      <c r="A46" s="50">
        <v>9090610</v>
      </c>
      <c r="B46" s="50" t="s">
        <v>88</v>
      </c>
      <c r="C46" s="51" t="s">
        <v>4</v>
      </c>
      <c r="D46" s="43" t="s">
        <v>48</v>
      </c>
      <c r="E46" s="73">
        <v>780</v>
      </c>
      <c r="F46" s="52">
        <v>780</v>
      </c>
      <c r="G46" s="68">
        <f t="shared" si="1"/>
        <v>0</v>
      </c>
      <c r="H46" s="53" t="s">
        <v>98</v>
      </c>
      <c r="I46" s="54">
        <v>8481803900</v>
      </c>
      <c r="J46" s="63">
        <v>11</v>
      </c>
      <c r="K46" s="64">
        <v>12.8</v>
      </c>
      <c r="L46" s="64">
        <v>15</v>
      </c>
      <c r="M46" s="65">
        <v>74</v>
      </c>
      <c r="N46" s="47">
        <v>62</v>
      </c>
      <c r="O46" s="46" t="s">
        <v>46</v>
      </c>
      <c r="P46" s="48" t="s">
        <v>5</v>
      </c>
      <c r="Q46" s="49"/>
    </row>
    <row r="47" spans="1:17" s="9" customFormat="1" ht="45" x14ac:dyDescent="0.25">
      <c r="A47" s="50">
        <v>9091110</v>
      </c>
      <c r="B47" s="50" t="s">
        <v>89</v>
      </c>
      <c r="C47" s="51" t="s">
        <v>4</v>
      </c>
      <c r="D47" s="43" t="s">
        <v>48</v>
      </c>
      <c r="E47" s="73">
        <v>865</v>
      </c>
      <c r="F47" s="52">
        <v>865</v>
      </c>
      <c r="G47" s="68">
        <f t="shared" si="1"/>
        <v>0</v>
      </c>
      <c r="H47" s="53" t="s">
        <v>99</v>
      </c>
      <c r="I47" s="54">
        <v>8481803900</v>
      </c>
      <c r="J47" s="63">
        <v>12</v>
      </c>
      <c r="K47" s="64">
        <v>13.8</v>
      </c>
      <c r="L47" s="64">
        <v>15</v>
      </c>
      <c r="M47" s="65">
        <v>74</v>
      </c>
      <c r="N47" s="47">
        <v>62</v>
      </c>
      <c r="O47" s="46" t="s">
        <v>46</v>
      </c>
      <c r="P47" s="48" t="s">
        <v>5</v>
      </c>
      <c r="Q47" s="49"/>
    </row>
    <row r="48" spans="1:17" s="9" customFormat="1" ht="45" x14ac:dyDescent="0.25">
      <c r="A48" s="50">
        <v>9096610</v>
      </c>
      <c r="B48" s="50" t="s">
        <v>90</v>
      </c>
      <c r="C48" s="51" t="s">
        <v>4</v>
      </c>
      <c r="D48" s="43" t="s">
        <v>48</v>
      </c>
      <c r="E48" s="73">
        <v>865</v>
      </c>
      <c r="F48" s="52">
        <v>865</v>
      </c>
      <c r="G48" s="68">
        <f t="shared" si="1"/>
        <v>0</v>
      </c>
      <c r="H48" s="53" t="s">
        <v>100</v>
      </c>
      <c r="I48" s="54">
        <v>8481803900</v>
      </c>
      <c r="J48" s="63">
        <v>12</v>
      </c>
      <c r="K48" s="64">
        <v>13.8</v>
      </c>
      <c r="L48" s="64">
        <v>15</v>
      </c>
      <c r="M48" s="65">
        <v>74</v>
      </c>
      <c r="N48" s="47">
        <v>62</v>
      </c>
      <c r="O48" s="46" t="s">
        <v>46</v>
      </c>
      <c r="P48" s="48" t="s">
        <v>5</v>
      </c>
      <c r="Q48" s="49"/>
    </row>
    <row r="49" spans="1:17" s="9" customFormat="1" ht="45" x14ac:dyDescent="0.25">
      <c r="A49" s="50">
        <v>9096110</v>
      </c>
      <c r="B49" s="50" t="s">
        <v>91</v>
      </c>
      <c r="C49" s="51" t="s">
        <v>4</v>
      </c>
      <c r="D49" s="43" t="s">
        <v>48</v>
      </c>
      <c r="E49" s="73">
        <v>865</v>
      </c>
      <c r="F49" s="52">
        <v>865</v>
      </c>
      <c r="G49" s="68">
        <f t="shared" si="1"/>
        <v>0</v>
      </c>
      <c r="H49" s="53" t="s">
        <v>101</v>
      </c>
      <c r="I49" s="54">
        <v>8481803900</v>
      </c>
      <c r="J49" s="63">
        <v>12</v>
      </c>
      <c r="K49" s="64">
        <v>13.8</v>
      </c>
      <c r="L49" s="64">
        <v>15</v>
      </c>
      <c r="M49" s="65">
        <v>74</v>
      </c>
      <c r="N49" s="47">
        <v>62</v>
      </c>
      <c r="O49" s="46" t="s">
        <v>46</v>
      </c>
      <c r="P49" s="48" t="s">
        <v>5</v>
      </c>
      <c r="Q49" s="49"/>
    </row>
    <row r="50" spans="1:17" s="9" customFormat="1" ht="30" x14ac:dyDescent="0.25">
      <c r="A50" s="55">
        <v>9095510</v>
      </c>
      <c r="B50" s="50" t="s">
        <v>92</v>
      </c>
      <c r="C50" s="51" t="s">
        <v>4</v>
      </c>
      <c r="D50" s="43" t="s">
        <v>48</v>
      </c>
      <c r="E50" s="73">
        <v>729</v>
      </c>
      <c r="F50" s="52">
        <v>729</v>
      </c>
      <c r="G50" s="68">
        <f t="shared" si="1"/>
        <v>0</v>
      </c>
      <c r="H50" s="53" t="s">
        <v>102</v>
      </c>
      <c r="I50" s="54">
        <v>8481803900</v>
      </c>
      <c r="J50" s="63">
        <v>9.6999999999999993</v>
      </c>
      <c r="K50" s="64">
        <v>11.5</v>
      </c>
      <c r="L50" s="64">
        <v>15</v>
      </c>
      <c r="M50" s="65">
        <v>74</v>
      </c>
      <c r="N50" s="47">
        <v>62</v>
      </c>
      <c r="O50" s="46" t="s">
        <v>46</v>
      </c>
      <c r="P50" s="48" t="s">
        <v>5</v>
      </c>
      <c r="Q50" s="49"/>
    </row>
    <row r="51" spans="1:17" s="9" customFormat="1" ht="45" x14ac:dyDescent="0.25">
      <c r="A51" s="55">
        <v>9095210</v>
      </c>
      <c r="B51" s="50" t="s">
        <v>93</v>
      </c>
      <c r="C51" s="51" t="s">
        <v>4</v>
      </c>
      <c r="D51" s="43" t="s">
        <v>48</v>
      </c>
      <c r="E51" s="73">
        <v>780</v>
      </c>
      <c r="F51" s="52">
        <v>780</v>
      </c>
      <c r="G51" s="68">
        <f t="shared" si="1"/>
        <v>0</v>
      </c>
      <c r="H51" s="53" t="s">
        <v>103</v>
      </c>
      <c r="I51" s="54">
        <v>8481803900</v>
      </c>
      <c r="J51" s="63">
        <v>10.7</v>
      </c>
      <c r="K51" s="64">
        <v>12.5</v>
      </c>
      <c r="L51" s="64">
        <v>15</v>
      </c>
      <c r="M51" s="65">
        <v>74</v>
      </c>
      <c r="N51" s="47">
        <v>62</v>
      </c>
      <c r="O51" s="46" t="s">
        <v>46</v>
      </c>
      <c r="P51" s="48" t="s">
        <v>5</v>
      </c>
      <c r="Q51" s="49"/>
    </row>
    <row r="52" spans="1:17" s="9" customFormat="1" ht="45" x14ac:dyDescent="0.25">
      <c r="A52" s="55">
        <v>9095710</v>
      </c>
      <c r="B52" s="50" t="s">
        <v>94</v>
      </c>
      <c r="C52" s="51" t="s">
        <v>4</v>
      </c>
      <c r="D52" s="43" t="s">
        <v>48</v>
      </c>
      <c r="E52" s="73">
        <v>780</v>
      </c>
      <c r="F52" s="52">
        <v>780</v>
      </c>
      <c r="G52" s="68">
        <f t="shared" si="1"/>
        <v>0</v>
      </c>
      <c r="H52" s="53" t="s">
        <v>104</v>
      </c>
      <c r="I52" s="54">
        <v>8481803900</v>
      </c>
      <c r="J52" s="63">
        <v>10.7</v>
      </c>
      <c r="K52" s="66">
        <v>12.5</v>
      </c>
      <c r="L52" s="66">
        <v>15</v>
      </c>
      <c r="M52" s="65">
        <v>74</v>
      </c>
      <c r="N52" s="47">
        <v>62</v>
      </c>
      <c r="O52" s="46" t="s">
        <v>46</v>
      </c>
      <c r="P52" s="48" t="s">
        <v>5</v>
      </c>
      <c r="Q52" s="49"/>
    </row>
    <row r="53" spans="1:17" s="9" customFormat="1" ht="45" x14ac:dyDescent="0.25">
      <c r="A53" s="55">
        <v>9092210</v>
      </c>
      <c r="B53" s="50" t="s">
        <v>95</v>
      </c>
      <c r="C53" s="51" t="s">
        <v>4</v>
      </c>
      <c r="D53" s="43" t="s">
        <v>48</v>
      </c>
      <c r="E53" s="73">
        <v>865</v>
      </c>
      <c r="F53" s="52">
        <v>865</v>
      </c>
      <c r="G53" s="68">
        <f t="shared" si="1"/>
        <v>0</v>
      </c>
      <c r="H53" s="53" t="s">
        <v>105</v>
      </c>
      <c r="I53" s="54">
        <v>8481803900</v>
      </c>
      <c r="J53" s="63">
        <v>11.7</v>
      </c>
      <c r="K53" s="66">
        <v>13.5</v>
      </c>
      <c r="L53" s="66">
        <v>15</v>
      </c>
      <c r="M53" s="65">
        <v>74</v>
      </c>
      <c r="N53" s="47">
        <v>62</v>
      </c>
      <c r="O53" s="46" t="s">
        <v>46</v>
      </c>
      <c r="P53" s="48" t="s">
        <v>5</v>
      </c>
      <c r="Q53" s="49"/>
    </row>
    <row r="54" spans="1:17" s="9" customFormat="1" ht="45" x14ac:dyDescent="0.25">
      <c r="A54" s="55">
        <v>9097710</v>
      </c>
      <c r="B54" s="50" t="s">
        <v>96</v>
      </c>
      <c r="C54" s="51" t="s">
        <v>4</v>
      </c>
      <c r="D54" s="43" t="s">
        <v>48</v>
      </c>
      <c r="E54" s="73">
        <v>865</v>
      </c>
      <c r="F54" s="52">
        <v>865</v>
      </c>
      <c r="G54" s="68">
        <f t="shared" si="1"/>
        <v>0</v>
      </c>
      <c r="H54" s="53" t="s">
        <v>106</v>
      </c>
      <c r="I54" s="54">
        <v>8481803900</v>
      </c>
      <c r="J54" s="63">
        <v>11.7</v>
      </c>
      <c r="K54" s="66">
        <v>13.5</v>
      </c>
      <c r="L54" s="66">
        <v>15</v>
      </c>
      <c r="M54" s="65">
        <v>74</v>
      </c>
      <c r="N54" s="47">
        <v>62</v>
      </c>
      <c r="O54" s="46" t="s">
        <v>46</v>
      </c>
      <c r="P54" s="48" t="s">
        <v>5</v>
      </c>
      <c r="Q54" s="49"/>
    </row>
    <row r="55" spans="1:17" s="9" customFormat="1" ht="45" x14ac:dyDescent="0.25">
      <c r="A55" s="55">
        <v>9097210</v>
      </c>
      <c r="B55" s="50" t="s">
        <v>97</v>
      </c>
      <c r="C55" s="51" t="s">
        <v>4</v>
      </c>
      <c r="D55" s="43" t="s">
        <v>48</v>
      </c>
      <c r="E55" s="73">
        <v>865</v>
      </c>
      <c r="F55" s="52">
        <v>865</v>
      </c>
      <c r="G55" s="68">
        <f t="shared" si="1"/>
        <v>0</v>
      </c>
      <c r="H55" s="53" t="s">
        <v>107</v>
      </c>
      <c r="I55" s="54">
        <v>8481803900</v>
      </c>
      <c r="J55" s="63">
        <v>11.6</v>
      </c>
      <c r="K55" s="66">
        <v>13.4</v>
      </c>
      <c r="L55" s="66">
        <v>15</v>
      </c>
      <c r="M55" s="65">
        <v>74</v>
      </c>
      <c r="N55" s="47">
        <v>62</v>
      </c>
      <c r="O55" s="46" t="s">
        <v>46</v>
      </c>
      <c r="P55" s="48" t="s">
        <v>5</v>
      </c>
      <c r="Q55" s="49"/>
    </row>
    <row r="56" spans="1:17" s="100" customFormat="1" x14ac:dyDescent="0.25">
      <c r="A56" s="86">
        <v>9099000</v>
      </c>
      <c r="B56" s="87" t="s">
        <v>112</v>
      </c>
      <c r="C56" s="88" t="s">
        <v>4</v>
      </c>
      <c r="D56" s="89" t="s">
        <v>48</v>
      </c>
      <c r="E56" s="90">
        <v>265</v>
      </c>
      <c r="F56" s="91">
        <v>265</v>
      </c>
      <c r="G56" s="92">
        <f t="shared" si="1"/>
        <v>0</v>
      </c>
      <c r="H56" s="93" t="s">
        <v>130</v>
      </c>
      <c r="I56" s="94"/>
      <c r="J56" s="95">
        <v>40</v>
      </c>
      <c r="K56" s="95">
        <v>18</v>
      </c>
      <c r="L56" s="95">
        <v>10.5</v>
      </c>
      <c r="M56" s="95"/>
      <c r="N56" s="96"/>
      <c r="O56" s="97" t="s">
        <v>46</v>
      </c>
      <c r="P56" s="98" t="s">
        <v>5</v>
      </c>
      <c r="Q56" s="99" t="s">
        <v>118</v>
      </c>
    </row>
    <row r="57" spans="1:17" s="100" customFormat="1" x14ac:dyDescent="0.25">
      <c r="A57" s="86">
        <v>9099100</v>
      </c>
      <c r="B57" s="87" t="s">
        <v>113</v>
      </c>
      <c r="C57" s="88" t="s">
        <v>4</v>
      </c>
      <c r="D57" s="89" t="s">
        <v>48</v>
      </c>
      <c r="E57" s="90">
        <v>350</v>
      </c>
      <c r="F57" s="91">
        <v>350</v>
      </c>
      <c r="G57" s="92">
        <f t="shared" si="1"/>
        <v>0</v>
      </c>
      <c r="H57" s="93" t="s">
        <v>131</v>
      </c>
      <c r="I57" s="94"/>
      <c r="J57" s="95">
        <v>50.5</v>
      </c>
      <c r="K57" s="95">
        <v>24</v>
      </c>
      <c r="L57" s="95">
        <v>11</v>
      </c>
      <c r="M57" s="95"/>
      <c r="N57" s="96"/>
      <c r="O57" s="97" t="s">
        <v>46</v>
      </c>
      <c r="P57" s="98" t="s">
        <v>5</v>
      </c>
      <c r="Q57" s="99" t="s">
        <v>118</v>
      </c>
    </row>
    <row r="58" spans="1:17" s="100" customFormat="1" x14ac:dyDescent="0.25">
      <c r="A58" s="86">
        <v>9099200</v>
      </c>
      <c r="B58" s="87" t="s">
        <v>114</v>
      </c>
      <c r="C58" s="88" t="s">
        <v>4</v>
      </c>
      <c r="D58" s="89" t="s">
        <v>48</v>
      </c>
      <c r="E58" s="90">
        <v>350</v>
      </c>
      <c r="F58" s="91">
        <v>350</v>
      </c>
      <c r="G58" s="92">
        <f t="shared" si="1"/>
        <v>0</v>
      </c>
      <c r="H58" s="93" t="s">
        <v>132</v>
      </c>
      <c r="I58" s="94"/>
      <c r="J58" s="95">
        <v>50.5</v>
      </c>
      <c r="K58" s="95">
        <v>24</v>
      </c>
      <c r="L58" s="95">
        <v>11</v>
      </c>
      <c r="M58" s="95"/>
      <c r="N58" s="96"/>
      <c r="O58" s="97" t="s">
        <v>46</v>
      </c>
      <c r="P58" s="98" t="s">
        <v>5</v>
      </c>
      <c r="Q58" s="99" t="s">
        <v>118</v>
      </c>
    </row>
    <row r="59" spans="1:17" s="100" customFormat="1" x14ac:dyDescent="0.25">
      <c r="A59" s="86">
        <v>9099500</v>
      </c>
      <c r="B59" s="87" t="s">
        <v>115</v>
      </c>
      <c r="C59" s="88" t="s">
        <v>4</v>
      </c>
      <c r="D59" s="89" t="s">
        <v>48</v>
      </c>
      <c r="E59" s="90">
        <v>265</v>
      </c>
      <c r="F59" s="91">
        <v>265</v>
      </c>
      <c r="G59" s="92">
        <f t="shared" si="1"/>
        <v>0</v>
      </c>
      <c r="H59" s="93" t="s">
        <v>133</v>
      </c>
      <c r="I59" s="94"/>
      <c r="J59" s="95">
        <v>40</v>
      </c>
      <c r="K59" s="95">
        <v>18</v>
      </c>
      <c r="L59" s="95">
        <v>10.5</v>
      </c>
      <c r="M59" s="95"/>
      <c r="N59" s="96"/>
      <c r="O59" s="97" t="s">
        <v>46</v>
      </c>
      <c r="P59" s="98" t="s">
        <v>5</v>
      </c>
      <c r="Q59" s="99" t="s">
        <v>118</v>
      </c>
    </row>
    <row r="60" spans="1:17" s="100" customFormat="1" x14ac:dyDescent="0.25">
      <c r="A60" s="86">
        <v>9099600</v>
      </c>
      <c r="B60" s="87" t="s">
        <v>116</v>
      </c>
      <c r="C60" s="88" t="s">
        <v>4</v>
      </c>
      <c r="D60" s="89" t="s">
        <v>48</v>
      </c>
      <c r="E60" s="90">
        <v>350</v>
      </c>
      <c r="F60" s="91">
        <v>350</v>
      </c>
      <c r="G60" s="92">
        <f t="shared" si="1"/>
        <v>0</v>
      </c>
      <c r="H60" s="93" t="s">
        <v>134</v>
      </c>
      <c r="I60" s="94"/>
      <c r="J60" s="95">
        <v>50.5</v>
      </c>
      <c r="K60" s="95">
        <v>24</v>
      </c>
      <c r="L60" s="95">
        <v>11</v>
      </c>
      <c r="M60" s="95"/>
      <c r="N60" s="96"/>
      <c r="O60" s="97" t="s">
        <v>46</v>
      </c>
      <c r="P60" s="98" t="s">
        <v>5</v>
      </c>
      <c r="Q60" s="99" t="s">
        <v>118</v>
      </c>
    </row>
    <row r="61" spans="1:17" s="100" customFormat="1" x14ac:dyDescent="0.25">
      <c r="A61" s="86">
        <v>9099700</v>
      </c>
      <c r="B61" s="87" t="s">
        <v>117</v>
      </c>
      <c r="C61" s="88" t="s">
        <v>4</v>
      </c>
      <c r="D61" s="89" t="s">
        <v>48</v>
      </c>
      <c r="E61" s="90">
        <v>350</v>
      </c>
      <c r="F61" s="91">
        <v>350</v>
      </c>
      <c r="G61" s="92">
        <f t="shared" si="1"/>
        <v>0</v>
      </c>
      <c r="H61" s="93" t="s">
        <v>135</v>
      </c>
      <c r="I61" s="94"/>
      <c r="J61" s="95">
        <v>50.5</v>
      </c>
      <c r="K61" s="95">
        <v>24</v>
      </c>
      <c r="L61" s="95">
        <v>11</v>
      </c>
      <c r="M61" s="95"/>
      <c r="N61" s="96"/>
      <c r="O61" s="97" t="s">
        <v>46</v>
      </c>
      <c r="P61" s="98" t="s">
        <v>5</v>
      </c>
      <c r="Q61" s="99" t="s">
        <v>118</v>
      </c>
    </row>
    <row r="62" spans="1:17" s="100" customFormat="1" x14ac:dyDescent="0.25">
      <c r="A62" s="86">
        <v>9089010</v>
      </c>
      <c r="B62" s="87" t="s">
        <v>121</v>
      </c>
      <c r="C62" s="88" t="s">
        <v>4</v>
      </c>
      <c r="D62" s="89" t="s">
        <v>48</v>
      </c>
      <c r="E62" s="90">
        <v>220</v>
      </c>
      <c r="F62" s="91">
        <v>220</v>
      </c>
      <c r="G62" s="92">
        <f t="shared" si="1"/>
        <v>0</v>
      </c>
      <c r="H62" s="93" t="s">
        <v>136</v>
      </c>
      <c r="I62" s="94"/>
      <c r="J62" s="95"/>
      <c r="K62" s="95"/>
      <c r="L62" s="95"/>
      <c r="M62" s="95"/>
      <c r="N62" s="96"/>
      <c r="O62" s="97" t="s">
        <v>46</v>
      </c>
      <c r="P62" s="98" t="s">
        <v>5</v>
      </c>
      <c r="Q62" s="99" t="s">
        <v>118</v>
      </c>
    </row>
    <row r="63" spans="1:17" s="100" customFormat="1" x14ac:dyDescent="0.25">
      <c r="A63" s="86">
        <v>9080006</v>
      </c>
      <c r="B63" s="87" t="s">
        <v>120</v>
      </c>
      <c r="C63" s="88" t="s">
        <v>4</v>
      </c>
      <c r="D63" s="89" t="s">
        <v>48</v>
      </c>
      <c r="E63" s="90">
        <v>55</v>
      </c>
      <c r="F63" s="91">
        <v>55</v>
      </c>
      <c r="G63" s="92">
        <f t="shared" si="1"/>
        <v>0</v>
      </c>
      <c r="H63" s="93" t="s">
        <v>137</v>
      </c>
      <c r="I63" s="94"/>
      <c r="J63" s="95"/>
      <c r="K63" s="95"/>
      <c r="L63" s="95"/>
      <c r="M63" s="95"/>
      <c r="N63" s="96"/>
      <c r="O63" s="97" t="s">
        <v>46</v>
      </c>
      <c r="P63" s="98" t="s">
        <v>5</v>
      </c>
      <c r="Q63" s="99" t="s">
        <v>118</v>
      </c>
    </row>
    <row r="64" spans="1:17" s="100" customFormat="1" x14ac:dyDescent="0.25">
      <c r="A64" s="101">
        <v>9080007</v>
      </c>
      <c r="B64" s="100" t="s">
        <v>119</v>
      </c>
      <c r="C64" s="88" t="s">
        <v>4</v>
      </c>
      <c r="D64" s="89" t="s">
        <v>48</v>
      </c>
      <c r="E64" s="102">
        <v>14</v>
      </c>
      <c r="F64" s="103">
        <v>28</v>
      </c>
      <c r="G64" s="92">
        <f t="shared" si="1"/>
        <v>1</v>
      </c>
      <c r="H64" s="93" t="s">
        <v>138</v>
      </c>
      <c r="I64" s="94"/>
      <c r="J64" s="95"/>
      <c r="K64" s="95"/>
      <c r="L64" s="95"/>
      <c r="M64" s="95"/>
      <c r="N64" s="96"/>
      <c r="O64" s="97" t="s">
        <v>46</v>
      </c>
      <c r="P64" s="98" t="s">
        <v>5</v>
      </c>
      <c r="Q64" s="99" t="s">
        <v>118</v>
      </c>
    </row>
    <row r="65" spans="17:17" x14ac:dyDescent="0.25">
      <c r="Q65" s="7"/>
    </row>
    <row r="66" spans="17:17" x14ac:dyDescent="0.25">
      <c r="Q66" s="7"/>
    </row>
    <row r="67" spans="17:17" x14ac:dyDescent="0.25">
      <c r="Q67" s="7"/>
    </row>
    <row r="68" spans="17:17" x14ac:dyDescent="0.25">
      <c r="Q68" s="7"/>
    </row>
    <row r="69" spans="17:17" x14ac:dyDescent="0.25">
      <c r="Q69" s="7"/>
    </row>
    <row r="70" spans="17:17" x14ac:dyDescent="0.25">
      <c r="Q70" s="7"/>
    </row>
    <row r="71" spans="17:17" x14ac:dyDescent="0.25">
      <c r="Q71" s="7"/>
    </row>
    <row r="72" spans="17:17" x14ac:dyDescent="0.25">
      <c r="Q72" s="7"/>
    </row>
    <row r="73" spans="17:17" x14ac:dyDescent="0.25">
      <c r="Q73" s="7"/>
    </row>
    <row r="74" spans="17:17" x14ac:dyDescent="0.25">
      <c r="Q74" s="7"/>
    </row>
    <row r="75" spans="17:17" x14ac:dyDescent="0.25">
      <c r="Q75" s="7"/>
    </row>
    <row r="76" spans="17:17" x14ac:dyDescent="0.25">
      <c r="Q76" s="7"/>
    </row>
    <row r="77" spans="17:17" x14ac:dyDescent="0.25">
      <c r="Q77" s="7"/>
    </row>
    <row r="78" spans="17:17" x14ac:dyDescent="0.25">
      <c r="Q78" s="7"/>
    </row>
  </sheetData>
  <autoFilter ref="A1:Q64" xr:uid="{00000000-0009-0000-0000-000000000000}"/>
  <conditionalFormatting sqref="H1:H1048576">
    <cfRule type="duplicateValues" dxfId="3" priority="3"/>
  </conditionalFormatting>
  <conditionalFormatting sqref="A1:A1048576">
    <cfRule type="duplicateValues" dxfId="2" priority="1"/>
  </conditionalFormatting>
  <pageMargins left="0.7" right="0.7" top="0.75" bottom="0.75" header="0.3" footer="0.3"/>
  <pageSetup paperSize="9" orientation="portrait" r:id="rId1"/>
  <ignoredErrors>
    <ignoredError sqref="L3:L7 L29:L31 L8:L27 L39:L41 L32:L34 L35:L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47E1D-27C2-4877-969E-B0A9B0FF08D0}">
  <dimension ref="A1:F10"/>
  <sheetViews>
    <sheetView workbookViewId="0"/>
  </sheetViews>
  <sheetFormatPr defaultRowHeight="15" x14ac:dyDescent="0.25"/>
  <cols>
    <col min="1" max="1" width="8" bestFit="1" customWidth="1"/>
    <col min="2" max="2" width="128.140625" bestFit="1" customWidth="1"/>
    <col min="3" max="3" width="7.42578125" bestFit="1" customWidth="1"/>
    <col min="4" max="4" width="11.28515625" customWidth="1"/>
    <col min="5" max="5" width="17.85546875" customWidth="1"/>
    <col min="6" max="6" width="14.140625" bestFit="1" customWidth="1"/>
  </cols>
  <sheetData>
    <row r="1" spans="1:6" ht="45" x14ac:dyDescent="0.25">
      <c r="A1" s="75" t="s">
        <v>0</v>
      </c>
      <c r="B1" s="75" t="s">
        <v>1</v>
      </c>
      <c r="C1" s="76" t="s">
        <v>2</v>
      </c>
      <c r="D1" s="76" t="s">
        <v>43</v>
      </c>
      <c r="E1" s="77" t="s">
        <v>141</v>
      </c>
      <c r="F1" s="78" t="s">
        <v>44</v>
      </c>
    </row>
    <row r="2" spans="1:6" x14ac:dyDescent="0.25">
      <c r="A2" s="79">
        <v>9099000</v>
      </c>
      <c r="B2" s="80" t="s">
        <v>112</v>
      </c>
      <c r="C2" s="81" t="s">
        <v>4</v>
      </c>
      <c r="D2" s="82" t="s">
        <v>48</v>
      </c>
      <c r="E2" s="104">
        <v>265</v>
      </c>
      <c r="F2" s="83" t="s">
        <v>130</v>
      </c>
    </row>
    <row r="3" spans="1:6" x14ac:dyDescent="0.25">
      <c r="A3" s="79">
        <v>9099100</v>
      </c>
      <c r="B3" s="80" t="s">
        <v>113</v>
      </c>
      <c r="C3" s="81" t="s">
        <v>4</v>
      </c>
      <c r="D3" s="82" t="s">
        <v>48</v>
      </c>
      <c r="E3" s="104">
        <v>350</v>
      </c>
      <c r="F3" s="83" t="s">
        <v>131</v>
      </c>
    </row>
    <row r="4" spans="1:6" x14ac:dyDescent="0.25">
      <c r="A4" s="79">
        <v>9099200</v>
      </c>
      <c r="B4" s="80" t="s">
        <v>114</v>
      </c>
      <c r="C4" s="81" t="s">
        <v>4</v>
      </c>
      <c r="D4" s="82" t="s">
        <v>48</v>
      </c>
      <c r="E4" s="104">
        <v>350</v>
      </c>
      <c r="F4" s="83" t="s">
        <v>132</v>
      </c>
    </row>
    <row r="5" spans="1:6" x14ac:dyDescent="0.25">
      <c r="A5" s="79">
        <v>9099500</v>
      </c>
      <c r="B5" s="80" t="s">
        <v>115</v>
      </c>
      <c r="C5" s="81" t="s">
        <v>4</v>
      </c>
      <c r="D5" s="82" t="s">
        <v>48</v>
      </c>
      <c r="E5" s="104">
        <v>265</v>
      </c>
      <c r="F5" s="83" t="s">
        <v>133</v>
      </c>
    </row>
    <row r="6" spans="1:6" x14ac:dyDescent="0.25">
      <c r="A6" s="79">
        <v>9099600</v>
      </c>
      <c r="B6" s="80" t="s">
        <v>116</v>
      </c>
      <c r="C6" s="81" t="s">
        <v>4</v>
      </c>
      <c r="D6" s="82" t="s">
        <v>48</v>
      </c>
      <c r="E6" s="104">
        <v>350</v>
      </c>
      <c r="F6" s="83" t="s">
        <v>134</v>
      </c>
    </row>
    <row r="7" spans="1:6" x14ac:dyDescent="0.25">
      <c r="A7" s="79">
        <v>9099700</v>
      </c>
      <c r="B7" s="80" t="s">
        <v>117</v>
      </c>
      <c r="C7" s="81" t="s">
        <v>4</v>
      </c>
      <c r="D7" s="82" t="s">
        <v>48</v>
      </c>
      <c r="E7" s="104">
        <v>350</v>
      </c>
      <c r="F7" s="83" t="s">
        <v>135</v>
      </c>
    </row>
    <row r="8" spans="1:6" x14ac:dyDescent="0.25">
      <c r="A8" s="79">
        <v>9089010</v>
      </c>
      <c r="B8" s="80" t="s">
        <v>121</v>
      </c>
      <c r="C8" s="81" t="s">
        <v>4</v>
      </c>
      <c r="D8" s="82" t="s">
        <v>48</v>
      </c>
      <c r="E8" s="104">
        <v>220</v>
      </c>
      <c r="F8" s="83" t="s">
        <v>136</v>
      </c>
    </row>
    <row r="9" spans="1:6" x14ac:dyDescent="0.25">
      <c r="A9" s="84">
        <v>9080006</v>
      </c>
      <c r="B9" s="85" t="s">
        <v>120</v>
      </c>
      <c r="C9" s="81" t="s">
        <v>4</v>
      </c>
      <c r="D9" s="82" t="s">
        <v>48</v>
      </c>
      <c r="E9" s="104">
        <v>55</v>
      </c>
      <c r="F9" s="83" t="s">
        <v>137</v>
      </c>
    </row>
    <row r="10" spans="1:6" x14ac:dyDescent="0.25">
      <c r="A10" s="84">
        <v>9080007</v>
      </c>
      <c r="B10" s="85" t="s">
        <v>119</v>
      </c>
      <c r="C10" s="81" t="s">
        <v>4</v>
      </c>
      <c r="D10" s="82" t="s">
        <v>48</v>
      </c>
      <c r="E10" s="105">
        <v>28</v>
      </c>
      <c r="F10" s="83" t="s">
        <v>138</v>
      </c>
    </row>
  </sheetData>
  <conditionalFormatting sqref="F1">
    <cfRule type="duplicateValues" dxfId="1" priority="2"/>
  </conditionalFormatting>
  <conditionalFormatting sqref="F2:F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AFRISO_Basic_Wydanie II_2021</vt:lpstr>
      <vt:lpstr>NOWOŚCI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</dc:creator>
  <cp:lastModifiedBy>AG</cp:lastModifiedBy>
  <dcterms:created xsi:type="dcterms:W3CDTF">2019-02-08T13:03:01Z</dcterms:created>
  <dcterms:modified xsi:type="dcterms:W3CDTF">2021-07-02T08:04:39Z</dcterms:modified>
</cp:coreProperties>
</file>